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840" windowHeight="13170"/>
  </bookViews>
  <sheets>
    <sheet name="Tabelle1" sheetId="1" r:id="rId1"/>
  </sheets>
  <definedNames>
    <definedName name="_xlnm.Print_Area" localSheetId="0">Tabelle1!$P$1:$AB$51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40" i="1" l="1"/>
  <c r="T31" i="1"/>
  <c r="Q36" i="1"/>
  <c r="Q35" i="1"/>
  <c r="Q34" i="1"/>
  <c r="Q33" i="1"/>
  <c r="Q32" i="1"/>
  <c r="Q31" i="1"/>
  <c r="Q30" i="1" l="1"/>
  <c r="X31" i="1" l="1"/>
  <c r="X40" i="1"/>
  <c r="X33" i="1"/>
  <c r="X36" i="1"/>
  <c r="X35" i="1"/>
  <c r="X34" i="1"/>
  <c r="X32" i="1"/>
  <c r="X30" i="1"/>
  <c r="W25" i="1"/>
  <c r="W24" i="1"/>
  <c r="W23" i="1"/>
  <c r="W22" i="1"/>
  <c r="W21" i="1"/>
  <c r="W20" i="1"/>
  <c r="W19" i="1"/>
  <c r="F11" i="1" l="1"/>
  <c r="X44" i="1"/>
  <c r="T34" i="1"/>
  <c r="Q22" i="1" l="1"/>
  <c r="Q21" i="1" l="1"/>
  <c r="Q20" i="1"/>
  <c r="X12" i="1" l="1"/>
  <c r="X11" i="1"/>
  <c r="X10" i="1"/>
  <c r="X9" i="1"/>
  <c r="T20" i="1" l="1"/>
  <c r="T36" i="1"/>
  <c r="T35" i="1"/>
  <c r="T33" i="1"/>
  <c r="T32" i="1"/>
  <c r="T30" i="1"/>
  <c r="T19" i="1"/>
  <c r="AA25" i="1"/>
  <c r="AA24" i="1"/>
  <c r="AA23" i="1"/>
  <c r="AA22" i="1"/>
  <c r="AA21" i="1"/>
  <c r="AA20" i="1"/>
  <c r="T25" i="1"/>
  <c r="T24" i="1"/>
  <c r="T23" i="1"/>
  <c r="T22" i="1"/>
  <c r="T21" i="1"/>
  <c r="Q25" i="1"/>
  <c r="Q24" i="1"/>
  <c r="Q23" i="1"/>
  <c r="AA19" i="1"/>
  <c r="Q19" i="1"/>
  <c r="Q13" i="1" l="1"/>
</calcChain>
</file>

<file path=xl/sharedStrings.xml><?xml version="1.0" encoding="utf-8"?>
<sst xmlns="http://schemas.openxmlformats.org/spreadsheetml/2006/main" count="118" uniqueCount="46">
  <si>
    <t>8215 Hallau</t>
  </si>
  <si>
    <t>Partner des SHKSV</t>
  </si>
  <si>
    <t>Kranzkartenbezug</t>
  </si>
  <si>
    <t>Datum</t>
  </si>
  <si>
    <t>Verein</t>
  </si>
  <si>
    <t>Name</t>
  </si>
  <si>
    <t>Strasse</t>
  </si>
  <si>
    <t>PLZ/Ort</t>
  </si>
  <si>
    <t>Anlass</t>
  </si>
  <si>
    <t>Fr. 10.50</t>
  </si>
  <si>
    <t>Fr. 12.50</t>
  </si>
  <si>
    <t>Fr. 15.50</t>
  </si>
  <si>
    <t>Bezug:</t>
  </si>
  <si>
    <t>Kranzkarten</t>
  </si>
  <si>
    <t>Rückschub:</t>
  </si>
  <si>
    <t>unbenützte Kranzk.</t>
  </si>
  <si>
    <t>Fr. 20.50</t>
  </si>
  <si>
    <t>Fr.   6.50</t>
  </si>
  <si>
    <t>Fr.   8.50</t>
  </si>
  <si>
    <t>Fr.   9.50</t>
  </si>
  <si>
    <t>Anz.</t>
  </si>
  <si>
    <t>Betrag</t>
  </si>
  <si>
    <t>=</t>
  </si>
  <si>
    <t>Fr.   0.50</t>
  </si>
  <si>
    <t xml:space="preserve">à </t>
  </si>
  <si>
    <t>Verbrauch:</t>
  </si>
  <si>
    <t>verschriebene Kranzkarten:</t>
  </si>
  <si>
    <t>TOTAL:</t>
  </si>
  <si>
    <t>Rolf Zollinger, Kranzkartenverwalter</t>
  </si>
  <si>
    <t>Hauengasse 19</t>
  </si>
  <si>
    <t>Tel. 052 681 40 44 / 079 606 50 54</t>
  </si>
  <si>
    <t>r.zollinger@bluewin.ch</t>
  </si>
  <si>
    <r>
      <t xml:space="preserve">Bitte dieses Formular vollständig ausgefüllt bis   </t>
    </r>
    <r>
      <rPr>
        <b/>
        <sz val="12"/>
        <color theme="1"/>
        <rFont val="Calibri"/>
        <family val="2"/>
        <scheme val="minor"/>
      </rPr>
      <t xml:space="preserve">spätestens 10 Tage nach dem Anlass  </t>
    </r>
    <r>
      <rPr>
        <sz val="12"/>
        <color theme="1"/>
        <rFont val="Calibri"/>
        <family val="2"/>
        <scheme val="minor"/>
      </rPr>
      <t xml:space="preserve"> mit</t>
    </r>
  </si>
  <si>
    <r>
      <t>den</t>
    </r>
    <r>
      <rPr>
        <b/>
        <u/>
        <sz val="12"/>
        <color theme="1"/>
        <rFont val="Calibri"/>
        <family val="2"/>
        <scheme val="minor"/>
      </rPr>
      <t xml:space="preserve"> unbenützten und den verschriebenen Kranzkarten</t>
    </r>
    <r>
      <rPr>
        <sz val="12"/>
        <color theme="1"/>
        <rFont val="Calibri"/>
        <family val="2"/>
        <scheme val="minor"/>
      </rPr>
      <t xml:space="preserve"> an den Kranzkartenverwalter zurück-</t>
    </r>
  </si>
  <si>
    <r>
      <rPr>
        <sz val="12"/>
        <color theme="1"/>
        <rFont val="Calibri"/>
        <family val="2"/>
        <scheme val="minor"/>
      </rPr>
      <t>senden. Es erfolgt anschliessend die Rechnungsstellung.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Bitte keine Vorauszahlungen!</t>
    </r>
  </si>
  <si>
    <t>SHKSV,  R.Zollinger, Hauengasse 19, 8215 Hallau</t>
  </si>
  <si>
    <t>Anzahl Kranzkarten Rückschub</t>
  </si>
  <si>
    <t>81 - F</t>
  </si>
  <si>
    <r>
      <t xml:space="preserve">    </t>
    </r>
    <r>
      <rPr>
        <b/>
        <sz val="9"/>
        <rFont val="Arial"/>
        <family val="2"/>
      </rPr>
      <t>Version: 2023</t>
    </r>
  </si>
  <si>
    <t>Total</t>
  </si>
  <si>
    <t>Karten</t>
  </si>
  <si>
    <t xml:space="preserve">Bestellung Karnzkarten 25/50/300m </t>
  </si>
  <si>
    <t>Anzahl Kranzkarten bestellen</t>
  </si>
  <si>
    <t>Anzahl Kranzkarten verschrieben</t>
  </si>
  <si>
    <t>Anzahl Kranzkarten verbraucht</t>
  </si>
  <si>
    <t>Hier ausfüllen und ausdrucken oder                                                                       PDF machen und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</si>
</sst>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4" formatCode="_ &quot;CHF&quot;\ * #,##0.00_ ;_ &quot;CHF&quot;\ * \-#,##0.00_ ;_ &quot;CHF&quot;\ * &quot;-&quot;??_ ;_ @_ "/>
  </numFmts>
  <fonts count="2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41" fontId="6" fillId="5" borderId="1" xfId="0" applyNumberFormat="1" applyFont="1" applyFill="1" applyBorder="1" applyAlignment="1" applyProtection="1">
      <alignment horizontal="center" vertical="center"/>
    </xf>
    <xf numFmtId="41" fontId="6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NumberFormat="1" applyAlignment="1" applyProtection="1">
      <alignment horizontal="center" vertical="center"/>
    </xf>
    <xf numFmtId="0" fontId="5" fillId="5" borderId="0" xfId="0" applyFont="1" applyFill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6" fillId="6" borderId="5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41" fontId="6" fillId="0" borderId="0" xfId="0" applyNumberFormat="1" applyFont="1" applyBorder="1" applyAlignment="1" applyProtection="1">
      <alignment vertical="center"/>
    </xf>
    <xf numFmtId="41" fontId="0" fillId="5" borderId="0" xfId="0" applyNumberFormat="1" applyFill="1" applyBorder="1" applyAlignment="1" applyProtection="1">
      <alignment vertical="center"/>
    </xf>
    <xf numFmtId="0" fontId="5" fillId="5" borderId="0" xfId="0" quotePrefix="1" applyFont="1" applyFill="1" applyAlignment="1" applyProtection="1">
      <alignment vertical="center"/>
    </xf>
    <xf numFmtId="44" fontId="0" fillId="5" borderId="0" xfId="0" applyNumberFormat="1" applyFill="1" applyBorder="1" applyAlignment="1" applyProtection="1">
      <alignment vertical="center"/>
    </xf>
    <xf numFmtId="44" fontId="0" fillId="5" borderId="0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44" fontId="0" fillId="5" borderId="0" xfId="0" applyNumberForma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1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right" vertical="center"/>
    </xf>
    <xf numFmtId="0" fontId="0" fillId="5" borderId="3" xfId="0" applyFill="1" applyBorder="1" applyAlignment="1" applyProtection="1">
      <alignment vertical="center"/>
    </xf>
    <xf numFmtId="44" fontId="0" fillId="5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6" fillId="6" borderId="6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0" fillId="5" borderId="0" xfId="0" applyFont="1" applyFill="1" applyAlignment="1" applyProtection="1">
      <alignment vertical="center"/>
    </xf>
    <xf numFmtId="0" fontId="17" fillId="7" borderId="8" xfId="0" applyFont="1" applyFill="1" applyBorder="1" applyAlignment="1" applyProtection="1">
      <alignment horizontal="center" vertical="center" textRotation="90" wrapText="1"/>
    </xf>
    <xf numFmtId="0" fontId="17" fillId="7" borderId="9" xfId="0" applyFont="1" applyFill="1" applyBorder="1" applyAlignment="1" applyProtection="1">
      <alignment horizontal="center" vertical="center" textRotation="90" wrapText="1"/>
    </xf>
    <xf numFmtId="0" fontId="17" fillId="7" borderId="10" xfId="0" applyFont="1" applyFill="1" applyBorder="1" applyAlignment="1" applyProtection="1">
      <alignment horizontal="center" vertical="center" textRotation="90" wrapText="1"/>
    </xf>
    <xf numFmtId="0" fontId="19" fillId="4" borderId="11" xfId="0" applyFont="1" applyFill="1" applyBorder="1" applyAlignment="1" applyProtection="1">
      <alignment horizontal="left" vertical="center"/>
      <protection locked="0"/>
    </xf>
    <xf numFmtId="0" fontId="19" fillId="4" borderId="12" xfId="0" applyFont="1" applyFill="1" applyBorder="1" applyAlignment="1" applyProtection="1">
      <alignment horizontal="left" vertical="center"/>
      <protection locked="0"/>
    </xf>
    <xf numFmtId="14" fontId="19" fillId="4" borderId="11" xfId="0" applyNumberFormat="1" applyFont="1" applyFill="1" applyBorder="1" applyAlignment="1" applyProtection="1">
      <alignment horizontal="left" vertical="center"/>
      <protection locked="0"/>
    </xf>
    <xf numFmtId="14" fontId="19" fillId="4" borderId="12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right" vertical="center"/>
    </xf>
    <xf numFmtId="44" fontId="3" fillId="5" borderId="3" xfId="0" applyNumberFormat="1" applyFont="1" applyFill="1" applyBorder="1" applyAlignment="1" applyProtection="1">
      <alignment horizontal="center" vertical="center"/>
    </xf>
    <xf numFmtId="44" fontId="0" fillId="5" borderId="0" xfId="0" applyNumberFormat="1" applyFill="1" applyBorder="1" applyAlignment="1" applyProtection="1">
      <alignment horizontal="center" vertical="center"/>
    </xf>
    <xf numFmtId="0" fontId="1" fillId="5" borderId="0" xfId="0" applyFont="1" applyFill="1" applyAlignment="1" applyProtection="1"/>
    <xf numFmtId="0" fontId="0" fillId="5" borderId="0" xfId="0" applyFill="1" applyAlignment="1" applyProtection="1"/>
    <xf numFmtId="14" fontId="3" fillId="5" borderId="0" xfId="0" applyNumberFormat="1" applyFont="1" applyFill="1" applyAlignment="1" applyProtection="1">
      <alignment horizontal="left" vertical="center"/>
    </xf>
    <xf numFmtId="14" fontId="21" fillId="5" borderId="0" xfId="0" applyNumberFormat="1" applyFont="1" applyFill="1" applyAlignment="1" applyProtection="1">
      <alignment horizontal="left" vertical="center"/>
    </xf>
  </cellXfs>
  <cellStyles count="2">
    <cellStyle name="Hyperlink" xfId="1" builtinId="8"/>
    <cellStyle name="Standard" xfId="0" builtinId="0"/>
  </cellStyles>
  <dxfs count="50"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</font>
    </dxf>
    <dxf>
      <font>
        <strike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</font>
    </dxf>
    <dxf>
      <font>
        <strike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0</xdr:row>
      <xdr:rowOff>0</xdr:rowOff>
    </xdr:from>
    <xdr:to>
      <xdr:col>19</xdr:col>
      <xdr:colOff>659879</xdr:colOff>
      <xdr:row>2</xdr:row>
      <xdr:rowOff>114299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6CBBBD75-E0EF-4D7E-AF3E-27A536575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0"/>
          <a:ext cx="2422004" cy="733424"/>
        </a:xfrm>
        <a:prstGeom prst="rect">
          <a:avLst/>
        </a:prstGeom>
      </xdr:spPr>
    </xdr:pic>
    <xdr:clientData/>
  </xdr:twoCellAnchor>
  <xdr:twoCellAnchor editAs="oneCell">
    <xdr:from>
      <xdr:col>24</xdr:col>
      <xdr:colOff>323851</xdr:colOff>
      <xdr:row>0</xdr:row>
      <xdr:rowOff>0</xdr:rowOff>
    </xdr:from>
    <xdr:to>
      <xdr:col>28</xdr:col>
      <xdr:colOff>1</xdr:colOff>
      <xdr:row>1</xdr:row>
      <xdr:rowOff>362565</xdr:rowOff>
    </xdr:to>
    <xdr:pic>
      <xdr:nvPicPr>
        <xdr:cNvPr id="3" name="Grafik 2">
          <a:extLst>
            <a:ext uri="{FF2B5EF4-FFF2-40B4-BE49-F238E27FC236}">
              <a16:creationId xmlns="" xmlns:a16="http://schemas.microsoft.com/office/drawing/2014/main" id="{B6E3D0D8-C483-4052-85D6-8CB7C7937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6076" y="0"/>
          <a:ext cx="1600200" cy="553065"/>
        </a:xfrm>
        <a:prstGeom prst="rect">
          <a:avLst/>
        </a:prstGeom>
      </xdr:spPr>
    </xdr:pic>
    <xdr:clientData/>
  </xdr:twoCellAnchor>
  <xdr:oneCellAnchor>
    <xdr:from>
      <xdr:col>23</xdr:col>
      <xdr:colOff>742950</xdr:colOff>
      <xdr:row>14</xdr:row>
      <xdr:rowOff>57150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="" xmlns:a16="http://schemas.microsoft.com/office/drawing/2014/main" id="{81BDC99A-D186-4BB3-9D0F-91AF5695B295}"/>
            </a:ext>
          </a:extLst>
        </xdr:cNvPr>
        <xdr:cNvSpPr txBox="1"/>
      </xdr:nvSpPr>
      <xdr:spPr>
        <a:xfrm>
          <a:off x="19592925" y="300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.zollinger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showGridLines="0" tabSelected="1" zoomScaleNormal="100" workbookViewId="0">
      <selection activeCell="C4" sqref="C4:G4"/>
    </sheetView>
  </sheetViews>
  <sheetFormatPr baseColWidth="10" defaultColWidth="11.42578125" defaultRowHeight="15" x14ac:dyDescent="0.25"/>
  <cols>
    <col min="1" max="1" width="8.7109375" style="5" customWidth="1"/>
    <col min="2" max="2" width="8.7109375" style="3" customWidth="1"/>
    <col min="3" max="4" width="8.7109375" style="4" customWidth="1"/>
    <col min="5" max="5" width="8.7109375" style="5" customWidth="1"/>
    <col min="6" max="7" width="8.7109375" style="3" customWidth="1"/>
    <col min="8" max="9" width="8.42578125" style="3" customWidth="1"/>
    <col min="10" max="13" width="1.5703125" style="5" customWidth="1"/>
    <col min="14" max="15" width="1.5703125" style="42" customWidth="1"/>
    <col min="16" max="16" width="5.28515625" style="5" customWidth="1"/>
    <col min="17" max="17" width="7.140625" style="5" customWidth="1"/>
    <col min="18" max="18" width="17.5703125" style="5" customWidth="1"/>
    <col min="19" max="19" width="2.28515625" style="5" customWidth="1"/>
    <col min="20" max="20" width="15.5703125" style="5" customWidth="1"/>
    <col min="21" max="21" width="1" style="5" customWidth="1"/>
    <col min="22" max="22" width="1.85546875" style="5" customWidth="1"/>
    <col min="23" max="23" width="5.7109375" style="5" customWidth="1"/>
    <col min="24" max="24" width="9" style="5" customWidth="1"/>
    <col min="25" max="25" width="10.28515625" style="5" customWidth="1"/>
    <col min="26" max="26" width="2.28515625" style="5" customWidth="1"/>
    <col min="27" max="27" width="8.5703125" style="5" customWidth="1"/>
    <col min="28" max="28" width="7.7109375" style="5" customWidth="1"/>
    <col min="29" max="29" width="4.7109375" style="5" customWidth="1"/>
    <col min="30" max="30" width="8.140625" style="5" customWidth="1"/>
    <col min="31" max="16384" width="11.42578125" style="5"/>
  </cols>
  <sheetData>
    <row r="1" spans="1:29" x14ac:dyDescent="0.25">
      <c r="B1" s="9"/>
      <c r="C1" s="10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9" ht="33.75" x14ac:dyDescent="0.25">
      <c r="B2" s="11" t="s">
        <v>2</v>
      </c>
      <c r="G2" s="5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9" ht="15.75" thickBot="1" x14ac:dyDescent="0.3">
      <c r="B3" s="5"/>
      <c r="C3" s="5"/>
      <c r="D3" s="5"/>
      <c r="F3" s="5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4" t="s">
        <v>1</v>
      </c>
      <c r="AA3" s="7"/>
      <c r="AB3" s="7"/>
    </row>
    <row r="4" spans="1:29" ht="18" x14ac:dyDescent="0.25">
      <c r="B4" s="47" t="s">
        <v>8</v>
      </c>
      <c r="C4" s="56"/>
      <c r="D4" s="57"/>
      <c r="E4" s="57"/>
      <c r="F4" s="57"/>
      <c r="G4" s="57"/>
      <c r="H4" s="53" t="s">
        <v>45</v>
      </c>
      <c r="J4" s="6"/>
      <c r="K4" s="6"/>
      <c r="L4" s="7"/>
      <c r="M4" s="7"/>
      <c r="N4" s="7"/>
      <c r="O4" s="7"/>
      <c r="P4" s="7"/>
      <c r="Q4" s="15" t="s">
        <v>37</v>
      </c>
      <c r="R4" s="61" t="s">
        <v>41</v>
      </c>
      <c r="S4" s="61"/>
      <c r="T4" s="61"/>
      <c r="U4" s="61"/>
      <c r="V4" s="61"/>
      <c r="W4" s="61"/>
      <c r="X4" s="61"/>
      <c r="Y4" s="61"/>
      <c r="Z4" s="61"/>
      <c r="AA4" s="62" t="s">
        <v>38</v>
      </c>
      <c r="AB4" s="62"/>
      <c r="AC4" s="16"/>
    </row>
    <row r="5" spans="1:29" x14ac:dyDescent="0.25">
      <c r="B5" s="47" t="s">
        <v>3</v>
      </c>
      <c r="C5" s="58"/>
      <c r="D5" s="59"/>
      <c r="E5" s="59"/>
      <c r="F5" s="59"/>
      <c r="G5" s="59"/>
      <c r="H5" s="54"/>
      <c r="J5" s="6"/>
      <c r="K5" s="6"/>
      <c r="L5" s="7"/>
      <c r="M5" s="7"/>
      <c r="N5" s="7"/>
      <c r="O5" s="7"/>
      <c r="P5" s="7"/>
      <c r="U5" s="7"/>
      <c r="V5" s="7"/>
      <c r="W5" s="7"/>
      <c r="X5" s="7"/>
      <c r="Y5" s="7"/>
      <c r="AB5" s="7"/>
    </row>
    <row r="6" spans="1:29" ht="15.75" x14ac:dyDescent="0.25">
      <c r="B6" s="47" t="s">
        <v>4</v>
      </c>
      <c r="C6" s="56"/>
      <c r="D6" s="57"/>
      <c r="E6" s="57"/>
      <c r="F6" s="57"/>
      <c r="G6" s="57"/>
      <c r="H6" s="54"/>
      <c r="J6" s="6"/>
      <c r="K6" s="6"/>
      <c r="L6" s="7"/>
      <c r="M6" s="7"/>
      <c r="N6" s="7"/>
      <c r="O6" s="7"/>
      <c r="P6" s="7"/>
      <c r="Q6" s="8" t="s">
        <v>28</v>
      </c>
      <c r="R6" s="8"/>
      <c r="S6" s="8"/>
      <c r="T6" s="8"/>
      <c r="U6" s="7"/>
      <c r="V6" s="7"/>
      <c r="W6" s="7"/>
      <c r="X6" s="7"/>
      <c r="Y6" s="7"/>
      <c r="Z6" s="7"/>
      <c r="AA6" s="7"/>
      <c r="AB6" s="7"/>
    </row>
    <row r="7" spans="1:29" ht="15.75" x14ac:dyDescent="0.25">
      <c r="B7" s="47" t="s">
        <v>5</v>
      </c>
      <c r="C7" s="56"/>
      <c r="D7" s="57"/>
      <c r="E7" s="57"/>
      <c r="F7" s="57"/>
      <c r="G7" s="57"/>
      <c r="H7" s="54"/>
      <c r="J7" s="6">
        <v>1</v>
      </c>
      <c r="K7" s="6"/>
      <c r="L7" s="7"/>
      <c r="M7" s="7"/>
      <c r="N7" s="7"/>
      <c r="O7" s="7"/>
      <c r="P7" s="7"/>
      <c r="Q7" s="8" t="s">
        <v>29</v>
      </c>
      <c r="R7" s="8"/>
      <c r="S7" s="8"/>
      <c r="T7" s="8"/>
      <c r="U7" s="7"/>
      <c r="V7" s="7"/>
      <c r="W7" s="7"/>
      <c r="X7" s="7"/>
      <c r="Y7" s="7"/>
      <c r="Z7" s="7"/>
      <c r="AA7" s="7"/>
      <c r="AB7" s="7"/>
    </row>
    <row r="8" spans="1:29" ht="15.75" x14ac:dyDescent="0.25">
      <c r="B8" s="47" t="s">
        <v>6</v>
      </c>
      <c r="C8" s="56"/>
      <c r="D8" s="57"/>
      <c r="E8" s="57"/>
      <c r="F8" s="57"/>
      <c r="G8" s="57"/>
      <c r="H8" s="54"/>
      <c r="J8" s="6"/>
      <c r="K8" s="6"/>
      <c r="L8" s="7"/>
      <c r="M8" s="7"/>
      <c r="N8" s="7"/>
      <c r="O8" s="7"/>
      <c r="P8" s="7"/>
      <c r="Q8" s="8" t="s">
        <v>0</v>
      </c>
      <c r="R8" s="8"/>
      <c r="S8" s="8"/>
      <c r="T8" s="8"/>
      <c r="U8" s="7"/>
      <c r="V8" s="7"/>
      <c r="W8" s="7"/>
      <c r="X8" s="52" t="s">
        <v>35</v>
      </c>
      <c r="Y8" s="7"/>
      <c r="Z8" s="7"/>
      <c r="AA8" s="7"/>
      <c r="AB8" s="7"/>
    </row>
    <row r="9" spans="1:29" ht="15.75" x14ac:dyDescent="0.25">
      <c r="B9" s="47" t="s">
        <v>7</v>
      </c>
      <c r="C9" s="56"/>
      <c r="D9" s="57"/>
      <c r="E9" s="57"/>
      <c r="F9" s="57"/>
      <c r="G9" s="57"/>
      <c r="H9" s="54"/>
      <c r="J9" s="6"/>
      <c r="K9" s="6"/>
      <c r="L9" s="7"/>
      <c r="M9" s="7"/>
      <c r="N9" s="7"/>
      <c r="O9" s="7"/>
      <c r="P9" s="7"/>
      <c r="Q9" s="8" t="s">
        <v>30</v>
      </c>
      <c r="R9" s="8"/>
      <c r="S9" s="8"/>
      <c r="T9" s="8"/>
      <c r="U9" s="7"/>
      <c r="V9" s="7"/>
      <c r="W9" s="7"/>
      <c r="X9" s="7" t="str">
        <f>IF(C6="","",C6)</f>
        <v/>
      </c>
      <c r="Y9" s="7"/>
      <c r="Z9" s="7"/>
      <c r="AA9" s="7"/>
      <c r="AB9" s="7"/>
    </row>
    <row r="10" spans="1:29" ht="15.75" customHeight="1" x14ac:dyDescent="0.25">
      <c r="B10" s="48"/>
      <c r="C10" s="48"/>
      <c r="D10" s="49"/>
      <c r="E10" s="50"/>
      <c r="F10" s="51"/>
      <c r="G10" s="51"/>
      <c r="H10" s="54"/>
      <c r="J10" s="6"/>
      <c r="K10" s="6"/>
      <c r="L10" s="7"/>
      <c r="M10" s="7"/>
      <c r="N10" s="7"/>
      <c r="O10" s="7"/>
      <c r="P10" s="7"/>
      <c r="Q10" s="17" t="s">
        <v>31</v>
      </c>
      <c r="R10" s="8"/>
      <c r="S10" s="8"/>
      <c r="T10" s="8"/>
      <c r="U10" s="7"/>
      <c r="V10" s="7"/>
      <c r="W10" s="7"/>
      <c r="X10" s="7" t="str">
        <f>IF(C7="","",C7)</f>
        <v/>
      </c>
      <c r="Y10" s="7"/>
      <c r="Z10" s="7"/>
      <c r="AA10" s="7"/>
      <c r="AB10" s="7"/>
    </row>
    <row r="11" spans="1:29" ht="18.75" x14ac:dyDescent="0.25">
      <c r="A11" s="19" t="s">
        <v>42</v>
      </c>
      <c r="B11" s="20"/>
      <c r="C11" s="20"/>
      <c r="D11" s="3"/>
      <c r="E11" s="12" t="s">
        <v>39</v>
      </c>
      <c r="F11" s="13">
        <f>SUM(W19:W25,Q30:Q36)+Q40</f>
        <v>0</v>
      </c>
      <c r="G11" s="4" t="s">
        <v>40</v>
      </c>
      <c r="H11" s="54"/>
      <c r="J11" s="6"/>
      <c r="K11" s="6"/>
      <c r="L11" s="7"/>
      <c r="M11" s="7"/>
      <c r="N11" s="7"/>
      <c r="O11" s="7"/>
      <c r="P11" s="7"/>
      <c r="Q11" s="65" t="s">
        <v>2</v>
      </c>
      <c r="R11" s="66"/>
      <c r="S11" s="66"/>
      <c r="T11" s="66"/>
      <c r="U11" s="7"/>
      <c r="V11" s="7"/>
      <c r="W11" s="7"/>
      <c r="X11" s="7" t="str">
        <f>IF(C8="","",C8)</f>
        <v/>
      </c>
      <c r="Y11" s="7"/>
      <c r="Z11" s="7"/>
      <c r="AA11" s="7"/>
      <c r="AB11" s="7"/>
    </row>
    <row r="12" spans="1:29" ht="15" customHeight="1" x14ac:dyDescent="0.25">
      <c r="A12" s="21" t="s">
        <v>17</v>
      </c>
      <c r="B12" s="21" t="s">
        <v>18</v>
      </c>
      <c r="C12" s="21" t="s">
        <v>19</v>
      </c>
      <c r="D12" s="21" t="s">
        <v>9</v>
      </c>
      <c r="E12" s="21" t="s">
        <v>10</v>
      </c>
      <c r="F12" s="21" t="s">
        <v>11</v>
      </c>
      <c r="G12" s="44" t="s">
        <v>16</v>
      </c>
      <c r="H12" s="54"/>
      <c r="J12" s="6"/>
      <c r="K12" s="6"/>
      <c r="L12" s="7"/>
      <c r="M12" s="7"/>
      <c r="N12" s="7"/>
      <c r="O12" s="7"/>
      <c r="P12" s="7"/>
      <c r="Q12" s="66"/>
      <c r="R12" s="66"/>
      <c r="S12" s="66"/>
      <c r="T12" s="66"/>
      <c r="U12" s="7"/>
      <c r="V12" s="7"/>
      <c r="W12" s="7"/>
      <c r="X12" s="7" t="str">
        <f>IF(C9="","",C9)</f>
        <v/>
      </c>
      <c r="Y12" s="7"/>
      <c r="Z12" s="7"/>
      <c r="AA12" s="7"/>
      <c r="AB12" s="7"/>
    </row>
    <row r="13" spans="1:29" ht="15.75" customHeight="1" x14ac:dyDescent="0.25">
      <c r="A13" s="22">
        <v>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45"/>
      <c r="H13" s="54"/>
      <c r="J13" s="6"/>
      <c r="K13" s="6"/>
      <c r="L13" s="7"/>
      <c r="M13" s="7"/>
      <c r="N13" s="7"/>
      <c r="O13" s="7"/>
      <c r="P13" s="7"/>
      <c r="Q13" s="67">
        <f>C5</f>
        <v>0</v>
      </c>
      <c r="R13" s="67"/>
      <c r="S13" s="67"/>
      <c r="T13" s="67"/>
      <c r="U13" s="7"/>
      <c r="V13" s="7"/>
      <c r="W13" s="7"/>
      <c r="Y13" s="7"/>
      <c r="Z13" s="7"/>
      <c r="AA13" s="7"/>
      <c r="AB13" s="7"/>
    </row>
    <row r="14" spans="1:29" ht="16.5" customHeight="1" x14ac:dyDescent="0.25">
      <c r="A14" s="23"/>
      <c r="B14" s="23"/>
      <c r="C14" s="23"/>
      <c r="D14" s="23"/>
      <c r="E14" s="23"/>
      <c r="F14" s="23"/>
      <c r="G14" s="23"/>
      <c r="H14" s="54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9" ht="20.25" customHeight="1" x14ac:dyDescent="0.25">
      <c r="H15" s="54"/>
      <c r="J15" s="6"/>
      <c r="K15" s="6"/>
      <c r="L15" s="7"/>
      <c r="M15" s="7"/>
      <c r="N15" s="7"/>
      <c r="O15" s="7"/>
      <c r="P15" s="7"/>
      <c r="Q15" s="68" t="str">
        <f>IF(C4=0," ",C4)</f>
        <v xml:space="preserve"> </v>
      </c>
      <c r="R15" s="68"/>
      <c r="S15" s="68"/>
      <c r="T15" s="68"/>
      <c r="U15" s="68"/>
      <c r="V15" s="68"/>
      <c r="W15" s="7"/>
      <c r="X15" s="7"/>
      <c r="Y15" s="7"/>
      <c r="Z15" s="7"/>
      <c r="AA15" s="7"/>
      <c r="AB15" s="7"/>
    </row>
    <row r="16" spans="1:29" ht="16.5" customHeight="1" x14ac:dyDescent="0.25">
      <c r="A16" s="19" t="s">
        <v>36</v>
      </c>
      <c r="C16" s="3"/>
      <c r="D16" s="3"/>
      <c r="E16" s="3"/>
      <c r="H16" s="54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6.5" customHeight="1" x14ac:dyDescent="0.25">
      <c r="A17" s="28" t="s">
        <v>17</v>
      </c>
      <c r="B17" s="28" t="s">
        <v>18</v>
      </c>
      <c r="C17" s="28" t="s">
        <v>19</v>
      </c>
      <c r="D17" s="28" t="s">
        <v>9</v>
      </c>
      <c r="E17" s="28" t="s">
        <v>10</v>
      </c>
      <c r="F17" s="28" t="s">
        <v>11</v>
      </c>
      <c r="G17" s="46" t="s">
        <v>16</v>
      </c>
      <c r="H17" s="54"/>
      <c r="J17" s="6"/>
      <c r="K17" s="6"/>
      <c r="L17" s="7"/>
      <c r="M17" s="7"/>
      <c r="N17" s="7"/>
      <c r="O17" s="7"/>
      <c r="P17" s="7"/>
      <c r="Q17" s="24" t="s">
        <v>12</v>
      </c>
      <c r="R17" s="7"/>
      <c r="S17" s="7"/>
      <c r="T17" s="7"/>
      <c r="U17" s="25"/>
      <c r="V17" s="7"/>
      <c r="W17" s="24" t="s">
        <v>14</v>
      </c>
      <c r="X17" s="7"/>
      <c r="Y17" s="7"/>
      <c r="Z17" s="7"/>
      <c r="AA17" s="7"/>
      <c r="AB17" s="7"/>
    </row>
    <row r="18" spans="1:28" ht="16.5" customHeight="1" x14ac:dyDescent="0.25">
      <c r="A18" s="22">
        <v>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45">
        <v>0</v>
      </c>
      <c r="H18" s="54"/>
      <c r="J18" s="6"/>
      <c r="K18" s="6"/>
      <c r="L18" s="7"/>
      <c r="M18" s="7"/>
      <c r="N18" s="7"/>
      <c r="O18" s="26"/>
      <c r="P18" s="7"/>
      <c r="Q18" s="27" t="s">
        <v>20</v>
      </c>
      <c r="R18" s="7"/>
      <c r="S18" s="7"/>
      <c r="T18" s="7"/>
      <c r="U18" s="25"/>
      <c r="V18" s="7"/>
      <c r="W18" s="27" t="s">
        <v>20</v>
      </c>
      <c r="X18" s="7"/>
      <c r="Y18" s="7"/>
      <c r="Z18" s="7"/>
      <c r="AA18" s="7"/>
      <c r="AB18" s="7"/>
    </row>
    <row r="19" spans="1:28" ht="18" customHeight="1" x14ac:dyDescent="0.25">
      <c r="A19" s="23"/>
      <c r="B19" s="23"/>
      <c r="C19" s="23"/>
      <c r="D19" s="23"/>
      <c r="E19" s="23"/>
      <c r="F19" s="23"/>
      <c r="G19" s="23"/>
      <c r="H19" s="54"/>
      <c r="J19" s="6"/>
      <c r="K19" s="6"/>
      <c r="L19" s="7"/>
      <c r="M19" s="7"/>
      <c r="N19" s="7"/>
      <c r="O19" s="7"/>
      <c r="P19" s="7"/>
      <c r="Q19" s="2">
        <f>A13</f>
        <v>0</v>
      </c>
      <c r="R19" s="7" t="s">
        <v>13</v>
      </c>
      <c r="S19" s="7" t="s">
        <v>24</v>
      </c>
      <c r="T19" s="7" t="str">
        <f>A12</f>
        <v>Fr.   6.50</v>
      </c>
      <c r="U19" s="25"/>
      <c r="V19" s="7"/>
      <c r="W19" s="1">
        <f>SUM(A18)</f>
        <v>0</v>
      </c>
      <c r="X19" s="7" t="s">
        <v>15</v>
      </c>
      <c r="Y19" s="7"/>
      <c r="Z19" s="7" t="s">
        <v>24</v>
      </c>
      <c r="AA19" s="7" t="str">
        <f>A12</f>
        <v>Fr.   6.50</v>
      </c>
      <c r="AB19" s="7"/>
    </row>
    <row r="20" spans="1:28" ht="18" customHeight="1" x14ac:dyDescent="0.25">
      <c r="A20" s="3"/>
      <c r="C20" s="3"/>
      <c r="D20" s="3"/>
      <c r="E20" s="3"/>
      <c r="H20" s="54"/>
      <c r="J20" s="6"/>
      <c r="K20" s="6"/>
      <c r="L20" s="7"/>
      <c r="M20" s="7"/>
      <c r="N20" s="7"/>
      <c r="O20" s="26"/>
      <c r="P20" s="7"/>
      <c r="Q20" s="29">
        <f>B13</f>
        <v>0</v>
      </c>
      <c r="R20" s="7" t="s">
        <v>13</v>
      </c>
      <c r="S20" s="7" t="s">
        <v>24</v>
      </c>
      <c r="T20" s="7" t="str">
        <f>B12</f>
        <v>Fr.   8.50</v>
      </c>
      <c r="U20" s="25"/>
      <c r="V20" s="7"/>
      <c r="W20" s="1">
        <f>SUM(B18)</f>
        <v>0</v>
      </c>
      <c r="X20" s="7" t="s">
        <v>15</v>
      </c>
      <c r="Y20" s="7"/>
      <c r="Z20" s="7" t="s">
        <v>24</v>
      </c>
      <c r="AA20" s="7" t="str">
        <f>B12</f>
        <v>Fr.   8.50</v>
      </c>
      <c r="AB20" s="7"/>
    </row>
    <row r="21" spans="1:28" ht="18" customHeight="1" x14ac:dyDescent="0.25">
      <c r="A21" s="19" t="s">
        <v>44</v>
      </c>
      <c r="C21" s="3"/>
      <c r="D21" s="3"/>
      <c r="E21" s="3"/>
      <c r="H21" s="54"/>
      <c r="J21" s="6"/>
      <c r="K21" s="6"/>
      <c r="L21" s="7"/>
      <c r="M21" s="7"/>
      <c r="N21" s="7"/>
      <c r="O21" s="7"/>
      <c r="P21" s="7"/>
      <c r="Q21" s="2">
        <f>C13</f>
        <v>0</v>
      </c>
      <c r="R21" s="7" t="s">
        <v>13</v>
      </c>
      <c r="S21" s="7" t="s">
        <v>24</v>
      </c>
      <c r="T21" s="7" t="str">
        <f>C12</f>
        <v>Fr.   9.50</v>
      </c>
      <c r="U21" s="25"/>
      <c r="V21" s="7"/>
      <c r="W21" s="1">
        <f>SUM(C18)</f>
        <v>0</v>
      </c>
      <c r="X21" s="7" t="s">
        <v>15</v>
      </c>
      <c r="Y21" s="7"/>
      <c r="Z21" s="7" t="s">
        <v>24</v>
      </c>
      <c r="AA21" s="7" t="str">
        <f>C12</f>
        <v>Fr.   9.50</v>
      </c>
      <c r="AB21" s="7"/>
    </row>
    <row r="22" spans="1:28" ht="18" customHeight="1" x14ac:dyDescent="0.25">
      <c r="A22" s="28" t="s">
        <v>17</v>
      </c>
      <c r="B22" s="28" t="s">
        <v>18</v>
      </c>
      <c r="C22" s="28" t="s">
        <v>19</v>
      </c>
      <c r="D22" s="28" t="s">
        <v>9</v>
      </c>
      <c r="E22" s="28" t="s">
        <v>10</v>
      </c>
      <c r="F22" s="28" t="s">
        <v>11</v>
      </c>
      <c r="G22" s="46" t="s">
        <v>16</v>
      </c>
      <c r="H22" s="54"/>
      <c r="J22" s="6"/>
      <c r="K22" s="6"/>
      <c r="L22" s="7"/>
      <c r="M22" s="7"/>
      <c r="N22" s="7"/>
      <c r="O22" s="7"/>
      <c r="P22" s="7"/>
      <c r="Q22" s="2">
        <f>D13</f>
        <v>0</v>
      </c>
      <c r="R22" s="7" t="s">
        <v>13</v>
      </c>
      <c r="S22" s="7" t="s">
        <v>24</v>
      </c>
      <c r="T22" s="7" t="str">
        <f>D12</f>
        <v>Fr. 10.50</v>
      </c>
      <c r="U22" s="25"/>
      <c r="V22" s="7"/>
      <c r="W22" s="1">
        <f>SUM(D18)</f>
        <v>0</v>
      </c>
      <c r="X22" s="7" t="s">
        <v>15</v>
      </c>
      <c r="Y22" s="7"/>
      <c r="Z22" s="7" t="s">
        <v>24</v>
      </c>
      <c r="AA22" s="7" t="str">
        <f>D12</f>
        <v>Fr. 10.50</v>
      </c>
      <c r="AB22" s="7"/>
    </row>
    <row r="23" spans="1:28" ht="18" customHeight="1" x14ac:dyDescent="0.25">
      <c r="A23" s="22">
        <v>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45">
        <v>0</v>
      </c>
      <c r="H23" s="54"/>
      <c r="J23" s="6"/>
      <c r="K23" s="6"/>
      <c r="L23" s="7"/>
      <c r="M23" s="7"/>
      <c r="N23" s="7"/>
      <c r="O23" s="7"/>
      <c r="P23" s="7"/>
      <c r="Q23" s="2">
        <f>E13</f>
        <v>0</v>
      </c>
      <c r="R23" s="7" t="s">
        <v>13</v>
      </c>
      <c r="S23" s="7" t="s">
        <v>24</v>
      </c>
      <c r="T23" s="7" t="str">
        <f>E12</f>
        <v>Fr. 12.50</v>
      </c>
      <c r="U23" s="25"/>
      <c r="V23" s="7"/>
      <c r="W23" s="1">
        <f>SUM(E18)</f>
        <v>0</v>
      </c>
      <c r="X23" s="7" t="s">
        <v>15</v>
      </c>
      <c r="Y23" s="7"/>
      <c r="Z23" s="7" t="s">
        <v>24</v>
      </c>
      <c r="AA23" s="7" t="str">
        <f>E12</f>
        <v>Fr. 12.50</v>
      </c>
      <c r="AB23" s="7"/>
    </row>
    <row r="24" spans="1:28" ht="18" customHeight="1" x14ac:dyDescent="0.25">
      <c r="A24" s="23"/>
      <c r="B24" s="23"/>
      <c r="C24" s="23"/>
      <c r="D24" s="23"/>
      <c r="E24" s="23"/>
      <c r="F24" s="23"/>
      <c r="G24" s="23"/>
      <c r="H24" s="54"/>
      <c r="J24" s="6"/>
      <c r="K24" s="6"/>
      <c r="L24" s="7"/>
      <c r="M24" s="7"/>
      <c r="N24" s="7"/>
      <c r="O24" s="7"/>
      <c r="P24" s="7"/>
      <c r="Q24" s="2">
        <f>F13</f>
        <v>0</v>
      </c>
      <c r="R24" s="7" t="s">
        <v>13</v>
      </c>
      <c r="S24" s="7" t="s">
        <v>24</v>
      </c>
      <c r="T24" s="7" t="str">
        <f>F12</f>
        <v>Fr. 15.50</v>
      </c>
      <c r="U24" s="25"/>
      <c r="V24" s="7"/>
      <c r="W24" s="1">
        <f>SUM(F18)</f>
        <v>0</v>
      </c>
      <c r="X24" s="7" t="s">
        <v>15</v>
      </c>
      <c r="Y24" s="7"/>
      <c r="Z24" s="7" t="s">
        <v>24</v>
      </c>
      <c r="AA24" s="7" t="str">
        <f>F12</f>
        <v>Fr. 15.50</v>
      </c>
      <c r="AB24" s="7"/>
    </row>
    <row r="25" spans="1:28" ht="18" customHeight="1" x14ac:dyDescent="0.25">
      <c r="A25" s="3"/>
      <c r="C25" s="3"/>
      <c r="D25" s="3"/>
      <c r="E25" s="3"/>
      <c r="H25" s="54"/>
      <c r="J25" s="6"/>
      <c r="K25" s="6"/>
      <c r="L25" s="7"/>
      <c r="M25" s="7"/>
      <c r="N25" s="7"/>
      <c r="O25" s="7"/>
      <c r="P25" s="7"/>
      <c r="Q25" s="2">
        <f>G13</f>
        <v>0</v>
      </c>
      <c r="R25" s="7" t="s">
        <v>13</v>
      </c>
      <c r="S25" s="7" t="s">
        <v>24</v>
      </c>
      <c r="T25" s="7" t="str">
        <f>G12</f>
        <v>Fr. 20.50</v>
      </c>
      <c r="U25" s="25"/>
      <c r="V25" s="7"/>
      <c r="W25" s="1">
        <f>SUM(G18)</f>
        <v>0</v>
      </c>
      <c r="X25" s="7" t="s">
        <v>15</v>
      </c>
      <c r="Y25" s="7"/>
      <c r="Z25" s="7" t="s">
        <v>24</v>
      </c>
      <c r="AA25" s="7" t="str">
        <f>G12</f>
        <v>Fr. 20.50</v>
      </c>
      <c r="AB25" s="7"/>
    </row>
    <row r="26" spans="1:28" ht="18" customHeight="1" x14ac:dyDescent="0.25">
      <c r="A26" s="19" t="s">
        <v>43</v>
      </c>
      <c r="C26" s="3"/>
      <c r="D26" s="3"/>
      <c r="E26" s="3"/>
      <c r="H26" s="54"/>
      <c r="J26" s="6"/>
      <c r="K26" s="6"/>
      <c r="L26" s="7"/>
      <c r="M26" s="7"/>
      <c r="N26" s="7"/>
      <c r="O26" s="7"/>
      <c r="P26" s="7"/>
      <c r="Q26" s="30"/>
      <c r="R26" s="7"/>
      <c r="S26" s="7"/>
      <c r="T26" s="7"/>
      <c r="U26" s="25"/>
      <c r="V26" s="7"/>
      <c r="W26" s="7"/>
      <c r="X26" s="7"/>
      <c r="Y26" s="7"/>
      <c r="Z26" s="7"/>
      <c r="AA26" s="7"/>
      <c r="AB26" s="7"/>
    </row>
    <row r="27" spans="1:28" ht="10.5" customHeight="1" x14ac:dyDescent="0.25">
      <c r="A27" s="28" t="s">
        <v>17</v>
      </c>
      <c r="B27" s="28" t="s">
        <v>18</v>
      </c>
      <c r="C27" s="28" t="s">
        <v>19</v>
      </c>
      <c r="D27" s="28" t="s">
        <v>9</v>
      </c>
      <c r="E27" s="28" t="s">
        <v>10</v>
      </c>
      <c r="F27" s="28" t="s">
        <v>11</v>
      </c>
      <c r="G27" s="46" t="s">
        <v>16</v>
      </c>
      <c r="H27" s="54"/>
      <c r="J27" s="6"/>
      <c r="K27" s="6"/>
      <c r="L27" s="7"/>
      <c r="M27" s="7"/>
      <c r="N27" s="7"/>
      <c r="O27" s="7"/>
      <c r="P27" s="7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7"/>
    </row>
    <row r="28" spans="1:28" ht="20.25" customHeight="1" x14ac:dyDescent="0.25">
      <c r="A28" s="22">
        <v>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45">
        <v>0</v>
      </c>
      <c r="H28" s="54"/>
      <c r="J28" s="6"/>
      <c r="K28" s="6"/>
      <c r="L28" s="7"/>
      <c r="M28" s="7"/>
      <c r="N28" s="7"/>
      <c r="O28" s="7"/>
      <c r="P28" s="7"/>
      <c r="Q28" s="24" t="s">
        <v>25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.75" customHeight="1" thickBot="1" x14ac:dyDescent="0.3">
      <c r="A29" s="23"/>
      <c r="B29" s="23"/>
      <c r="C29" s="23"/>
      <c r="D29" s="23"/>
      <c r="E29" s="23"/>
      <c r="F29" s="23"/>
      <c r="G29" s="23"/>
      <c r="H29" s="55"/>
      <c r="J29" s="6"/>
      <c r="K29" s="6"/>
      <c r="L29" s="7"/>
      <c r="M29" s="7"/>
      <c r="N29" s="7"/>
      <c r="O29" s="7"/>
      <c r="P29" s="7"/>
      <c r="Q29" s="27" t="s">
        <v>20</v>
      </c>
      <c r="R29" s="7"/>
      <c r="S29" s="7"/>
      <c r="T29" s="7"/>
      <c r="U29" s="7"/>
      <c r="V29" s="7"/>
      <c r="W29" s="7"/>
      <c r="X29" s="27" t="s">
        <v>21</v>
      </c>
      <c r="Y29" s="27"/>
      <c r="Z29" s="7"/>
      <c r="AA29" s="7"/>
      <c r="AB29" s="7"/>
    </row>
    <row r="30" spans="1:28" ht="15" customHeight="1" x14ac:dyDescent="0.25">
      <c r="J30" s="6"/>
      <c r="K30" s="6"/>
      <c r="L30" s="7"/>
      <c r="M30" s="7"/>
      <c r="N30" s="7"/>
      <c r="O30" s="7"/>
      <c r="P30" s="7"/>
      <c r="Q30" s="2">
        <f>A23</f>
        <v>0</v>
      </c>
      <c r="R30" s="7" t="s">
        <v>13</v>
      </c>
      <c r="S30" s="7" t="s">
        <v>24</v>
      </c>
      <c r="T30" s="7" t="str">
        <f>A12</f>
        <v>Fr.   6.50</v>
      </c>
      <c r="U30" s="7"/>
      <c r="V30" s="31" t="s">
        <v>22</v>
      </c>
      <c r="W30" s="7"/>
      <c r="X30" s="64">
        <f>IF(Q30="----"," ",SUM(Q30*6.5))</f>
        <v>0</v>
      </c>
      <c r="Y30" s="64"/>
      <c r="Z30" s="7"/>
      <c r="AA30" s="7"/>
      <c r="AB30" s="7"/>
    </row>
    <row r="31" spans="1:28" ht="18" customHeight="1" x14ac:dyDescent="0.25">
      <c r="J31" s="6"/>
      <c r="K31" s="6"/>
      <c r="L31" s="7"/>
      <c r="M31" s="7"/>
      <c r="N31" s="7"/>
      <c r="O31" s="7"/>
      <c r="P31" s="7"/>
      <c r="Q31" s="2">
        <f>B23</f>
        <v>0</v>
      </c>
      <c r="R31" s="7" t="s">
        <v>13</v>
      </c>
      <c r="S31" s="7" t="s">
        <v>24</v>
      </c>
      <c r="T31" s="7" t="str">
        <f>B12</f>
        <v>Fr.   8.50</v>
      </c>
      <c r="U31" s="7"/>
      <c r="V31" s="31" t="s">
        <v>22</v>
      </c>
      <c r="W31" s="7"/>
      <c r="X31" s="64">
        <f>IF(Q31="----"," ",SUM(Q31*8.5))</f>
        <v>0</v>
      </c>
      <c r="Y31" s="64"/>
      <c r="Z31" s="7"/>
      <c r="AA31" s="7"/>
      <c r="AB31" s="7"/>
    </row>
    <row r="32" spans="1:28" ht="18" customHeight="1" x14ac:dyDescent="0.25">
      <c r="J32" s="6"/>
      <c r="K32" s="6"/>
      <c r="L32" s="7"/>
      <c r="M32" s="7"/>
      <c r="N32" s="7"/>
      <c r="O32" s="7"/>
      <c r="P32" s="7"/>
      <c r="Q32" s="2">
        <f>C23</f>
        <v>0</v>
      </c>
      <c r="R32" s="7" t="s">
        <v>13</v>
      </c>
      <c r="S32" s="7" t="s">
        <v>24</v>
      </c>
      <c r="T32" s="7" t="str">
        <f>C12</f>
        <v>Fr.   9.50</v>
      </c>
      <c r="U32" s="7"/>
      <c r="V32" s="31" t="s">
        <v>22</v>
      </c>
      <c r="W32" s="7"/>
      <c r="X32" s="64">
        <f>IF(Q32="----"," ",SUM(Q32*9.5))</f>
        <v>0</v>
      </c>
      <c r="Y32" s="64"/>
      <c r="Z32" s="7"/>
      <c r="AA32" s="7"/>
      <c r="AB32" s="7"/>
    </row>
    <row r="33" spans="10:28" ht="18" customHeight="1" x14ac:dyDescent="0.25">
      <c r="J33" s="6"/>
      <c r="K33" s="6"/>
      <c r="L33" s="7"/>
      <c r="M33" s="7"/>
      <c r="N33" s="7"/>
      <c r="O33" s="7"/>
      <c r="P33" s="7"/>
      <c r="Q33" s="2">
        <f>D23</f>
        <v>0</v>
      </c>
      <c r="R33" s="7" t="s">
        <v>13</v>
      </c>
      <c r="S33" s="7" t="s">
        <v>24</v>
      </c>
      <c r="T33" s="7" t="str">
        <f>D12</f>
        <v>Fr. 10.50</v>
      </c>
      <c r="U33" s="7"/>
      <c r="V33" s="31" t="s">
        <v>22</v>
      </c>
      <c r="W33" s="7"/>
      <c r="X33" s="64">
        <f>IF(Q33="----"," ",SUM(Q33*10.5))</f>
        <v>0</v>
      </c>
      <c r="Y33" s="64"/>
      <c r="Z33" s="7"/>
      <c r="AA33" s="7"/>
      <c r="AB33" s="7"/>
    </row>
    <row r="34" spans="10:28" ht="18" customHeight="1" x14ac:dyDescent="0.25">
      <c r="J34" s="6"/>
      <c r="K34" s="6"/>
      <c r="L34" s="7"/>
      <c r="M34" s="7"/>
      <c r="N34" s="7"/>
      <c r="O34" s="7"/>
      <c r="P34" s="7"/>
      <c r="Q34" s="2">
        <f>E23</f>
        <v>0</v>
      </c>
      <c r="R34" s="7" t="s">
        <v>13</v>
      </c>
      <c r="S34" s="7" t="s">
        <v>24</v>
      </c>
      <c r="T34" s="7" t="str">
        <f>E12</f>
        <v>Fr. 12.50</v>
      </c>
      <c r="U34" s="7"/>
      <c r="V34" s="31" t="s">
        <v>22</v>
      </c>
      <c r="W34" s="7"/>
      <c r="X34" s="64">
        <f>IF(Q34="----"," ",SUM(Q34*12.5))</f>
        <v>0</v>
      </c>
      <c r="Y34" s="64"/>
      <c r="Z34" s="7"/>
      <c r="AA34" s="7"/>
      <c r="AB34" s="7"/>
    </row>
    <row r="35" spans="10:28" ht="18" customHeight="1" x14ac:dyDescent="0.25">
      <c r="J35" s="6"/>
      <c r="K35" s="6"/>
      <c r="L35" s="7"/>
      <c r="M35" s="7"/>
      <c r="N35" s="7"/>
      <c r="O35" s="7"/>
      <c r="P35" s="7"/>
      <c r="Q35" s="2">
        <f>F23</f>
        <v>0</v>
      </c>
      <c r="R35" s="7" t="s">
        <v>13</v>
      </c>
      <c r="S35" s="7" t="s">
        <v>24</v>
      </c>
      <c r="T35" s="7" t="str">
        <f>F12</f>
        <v>Fr. 15.50</v>
      </c>
      <c r="U35" s="7"/>
      <c r="V35" s="31" t="s">
        <v>22</v>
      </c>
      <c r="W35" s="7"/>
      <c r="X35" s="64">
        <f>IF(Q35="----"," ",SUM(Q35*15.5))</f>
        <v>0</v>
      </c>
      <c r="Y35" s="64"/>
      <c r="Z35" s="7"/>
      <c r="AA35" s="7"/>
      <c r="AB35" s="7"/>
    </row>
    <row r="36" spans="10:28" ht="18" customHeight="1" x14ac:dyDescent="0.25">
      <c r="J36" s="6"/>
      <c r="K36" s="6"/>
      <c r="L36" s="7"/>
      <c r="M36" s="7"/>
      <c r="N36" s="7"/>
      <c r="O36" s="7"/>
      <c r="P36" s="7"/>
      <c r="Q36" s="2">
        <f>G23</f>
        <v>0</v>
      </c>
      <c r="R36" s="7" t="s">
        <v>13</v>
      </c>
      <c r="S36" s="7" t="s">
        <v>24</v>
      </c>
      <c r="T36" s="7" t="str">
        <f>G12</f>
        <v>Fr. 20.50</v>
      </c>
      <c r="U36" s="7"/>
      <c r="V36" s="31" t="s">
        <v>22</v>
      </c>
      <c r="W36" s="7"/>
      <c r="X36" s="64">
        <f>IF(Q36="----"," ",SUM(Q36*20.5))</f>
        <v>0</v>
      </c>
      <c r="Y36" s="64"/>
      <c r="Z36" s="32"/>
      <c r="AA36" s="7"/>
      <c r="AB36" s="7"/>
    </row>
    <row r="37" spans="10:28" ht="9" customHeight="1" x14ac:dyDescent="0.25">
      <c r="J37" s="6"/>
      <c r="K37" s="6"/>
      <c r="L37" s="7"/>
      <c r="M37" s="7"/>
      <c r="N37" s="7"/>
      <c r="O37" s="7"/>
      <c r="P37" s="7"/>
      <c r="Q37" s="30"/>
      <c r="R37" s="7"/>
      <c r="S37" s="7"/>
      <c r="T37" s="7"/>
      <c r="U37" s="7"/>
      <c r="V37" s="31"/>
      <c r="W37" s="7"/>
      <c r="X37" s="33"/>
      <c r="Y37" s="34"/>
      <c r="Z37" s="7"/>
      <c r="AA37" s="7"/>
      <c r="AB37" s="7"/>
    </row>
    <row r="38" spans="10:28" ht="16.5" customHeight="1" x14ac:dyDescent="0.25">
      <c r="J38" s="6"/>
      <c r="K38" s="6"/>
      <c r="L38" s="7"/>
      <c r="M38" s="7"/>
      <c r="N38" s="7"/>
      <c r="O38" s="7"/>
      <c r="P38" s="7"/>
      <c r="Q38" s="24" t="s">
        <v>26</v>
      </c>
      <c r="R38" s="7"/>
      <c r="S38" s="7"/>
      <c r="T38" s="7"/>
      <c r="U38" s="7"/>
      <c r="V38" s="7"/>
      <c r="W38" s="7"/>
      <c r="X38" s="35"/>
      <c r="Y38" s="36"/>
      <c r="Z38" s="7"/>
      <c r="AA38" s="7"/>
      <c r="AB38" s="7"/>
    </row>
    <row r="39" spans="10:28" ht="15" customHeight="1" x14ac:dyDescent="0.25">
      <c r="J39" s="6"/>
      <c r="K39" s="6"/>
      <c r="L39" s="7"/>
      <c r="M39" s="7"/>
      <c r="N39" s="7"/>
      <c r="O39" s="7"/>
      <c r="P39" s="7"/>
      <c r="Q39" s="27" t="s">
        <v>20</v>
      </c>
      <c r="R39" s="7"/>
      <c r="S39" s="7"/>
      <c r="T39" s="7"/>
      <c r="U39" s="7"/>
      <c r="V39" s="7"/>
      <c r="W39" s="7"/>
      <c r="X39" s="35"/>
      <c r="Y39" s="36"/>
      <c r="Z39" s="7"/>
      <c r="AA39" s="7"/>
      <c r="AB39" s="7"/>
    </row>
    <row r="40" spans="10:28" ht="15" customHeight="1" x14ac:dyDescent="0.25">
      <c r="J40" s="6"/>
      <c r="K40" s="6"/>
      <c r="L40" s="7"/>
      <c r="M40" s="7"/>
      <c r="N40" s="7"/>
      <c r="O40" s="7"/>
      <c r="P40" s="7"/>
      <c r="Q40" s="37">
        <f>SUM(A28:G28)</f>
        <v>0</v>
      </c>
      <c r="R40" s="7" t="s">
        <v>13</v>
      </c>
      <c r="S40" s="7" t="s">
        <v>24</v>
      </c>
      <c r="T40" s="7" t="s">
        <v>23</v>
      </c>
      <c r="U40" s="7"/>
      <c r="V40" s="7"/>
      <c r="W40" s="7"/>
      <c r="X40" s="64">
        <f>IF(Q40="----"," ",SUM(Q40*0.5))</f>
        <v>0</v>
      </c>
      <c r="Y40" s="64"/>
      <c r="Z40" s="7"/>
      <c r="AA40" s="7"/>
      <c r="AB40" s="7"/>
    </row>
    <row r="41" spans="10:28" ht="18" customHeight="1" x14ac:dyDescent="0.25">
      <c r="J41" s="6"/>
      <c r="K41" s="6"/>
      <c r="L41" s="7"/>
      <c r="M41" s="7"/>
      <c r="N41" s="7"/>
      <c r="O41" s="7"/>
      <c r="P41" s="7"/>
      <c r="Q41" s="26"/>
      <c r="R41" s="7"/>
      <c r="S41" s="7"/>
      <c r="T41" s="7"/>
      <c r="U41" s="7"/>
      <c r="V41" s="7"/>
      <c r="W41" s="7"/>
      <c r="X41" s="33"/>
      <c r="Y41" s="34"/>
      <c r="Z41" s="7"/>
      <c r="AA41" s="7"/>
      <c r="AB41" s="7"/>
    </row>
    <row r="42" spans="10:28" ht="6.75" customHeight="1" x14ac:dyDescent="0.25">
      <c r="J42" s="6"/>
      <c r="K42" s="6"/>
      <c r="L42" s="7"/>
      <c r="M42" s="7"/>
      <c r="N42" s="7"/>
      <c r="O42" s="7"/>
      <c r="P42" s="7"/>
      <c r="Q42" s="25"/>
      <c r="R42" s="25"/>
      <c r="S42" s="25"/>
      <c r="T42" s="25"/>
      <c r="U42" s="25"/>
      <c r="V42" s="25"/>
      <c r="W42" s="38"/>
      <c r="X42" s="38"/>
      <c r="Y42" s="25"/>
      <c r="Z42" s="25"/>
      <c r="AA42" s="25"/>
      <c r="AB42" s="7"/>
    </row>
    <row r="43" spans="10:28" ht="5.25" customHeight="1" x14ac:dyDescent="0.25"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26"/>
      <c r="X43" s="33"/>
      <c r="Y43" s="34"/>
      <c r="Z43" s="7"/>
      <c r="AA43" s="7"/>
      <c r="AB43" s="7"/>
    </row>
    <row r="44" spans="10:28" ht="15" customHeight="1" thickBot="1" x14ac:dyDescent="0.3">
      <c r="J44" s="6"/>
      <c r="K44" s="6"/>
      <c r="L44" s="7"/>
      <c r="M44" s="7"/>
      <c r="N44" s="7"/>
      <c r="O44" s="7"/>
      <c r="P44" s="7"/>
      <c r="Q44" s="7"/>
      <c r="R44" s="7"/>
      <c r="S44" s="7"/>
      <c r="T44" s="39" t="s">
        <v>27</v>
      </c>
      <c r="U44" s="7"/>
      <c r="V44" s="7"/>
      <c r="W44" s="40"/>
      <c r="X44" s="63">
        <f>SUM(X30:X41)</f>
        <v>0</v>
      </c>
      <c r="Y44" s="63"/>
      <c r="Z44" s="40"/>
      <c r="AA44" s="40"/>
      <c r="AB44" s="7"/>
    </row>
    <row r="45" spans="10:28" ht="15" customHeight="1" thickTop="1" x14ac:dyDescent="0.25">
      <c r="J45" s="6"/>
      <c r="K45" s="6"/>
      <c r="L45" s="7"/>
      <c r="M45" s="7"/>
      <c r="N45" s="7"/>
      <c r="O45" s="7"/>
      <c r="P45" s="7"/>
      <c r="Q45" s="14"/>
      <c r="R45" s="7"/>
      <c r="S45" s="7"/>
      <c r="T45" s="7"/>
      <c r="U45" s="7"/>
      <c r="V45" s="7"/>
      <c r="W45" s="7"/>
      <c r="X45" s="41"/>
      <c r="Y45" s="7"/>
      <c r="Z45" s="7"/>
      <c r="AA45" s="7"/>
      <c r="AB45" s="7"/>
    </row>
    <row r="46" spans="10:28" ht="15" customHeight="1" x14ac:dyDescent="0.25">
      <c r="J46" s="6"/>
      <c r="K46" s="6"/>
      <c r="L46" s="7"/>
      <c r="M46" s="7"/>
      <c r="N46" s="7"/>
      <c r="O46" s="7"/>
      <c r="P46" s="7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7"/>
    </row>
    <row r="47" spans="10:28" ht="15" customHeight="1" x14ac:dyDescent="0.25">
      <c r="J47" s="6"/>
      <c r="K47" s="6"/>
      <c r="L47" s="7"/>
      <c r="M47" s="7"/>
      <c r="N47" s="7"/>
      <c r="O47" s="7"/>
      <c r="P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0:28" ht="15.95" customHeight="1" x14ac:dyDescent="0.25">
      <c r="J48" s="6"/>
      <c r="K48" s="6"/>
      <c r="L48" s="7"/>
      <c r="M48" s="7"/>
      <c r="N48" s="7"/>
      <c r="O48" s="7"/>
      <c r="P48" s="7"/>
      <c r="Q48" s="8" t="s">
        <v>32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0:30" ht="15.95" customHeight="1" x14ac:dyDescent="0.25">
      <c r="J49" s="6"/>
      <c r="K49" s="6"/>
      <c r="L49" s="7"/>
      <c r="M49" s="7"/>
      <c r="N49" s="7"/>
      <c r="O49" s="7"/>
      <c r="P49" s="7"/>
      <c r="Q49" s="8" t="s">
        <v>33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0:30" ht="15.95" customHeight="1" x14ac:dyDescent="0.25">
      <c r="J50" s="6"/>
      <c r="K50" s="6"/>
      <c r="L50" s="7"/>
      <c r="M50" s="7"/>
      <c r="N50" s="7"/>
      <c r="O50" s="7"/>
      <c r="P50" s="7"/>
      <c r="Q50" s="7" t="s">
        <v>34</v>
      </c>
    </row>
    <row r="51" spans="10:30" ht="15" customHeight="1" x14ac:dyDescent="0.25">
      <c r="J51" s="6"/>
      <c r="K51" s="6"/>
      <c r="L51" s="7"/>
      <c r="M51" s="7"/>
      <c r="N51" s="7"/>
      <c r="O51" s="7"/>
      <c r="P51" s="7"/>
    </row>
    <row r="52" spans="10:30" ht="15" customHeight="1" x14ac:dyDescent="0.25">
      <c r="J52" s="6"/>
      <c r="K52" s="6"/>
      <c r="L52" s="7"/>
      <c r="M52" s="7"/>
      <c r="N52" s="7"/>
      <c r="O52" s="7"/>
      <c r="P52" s="7"/>
    </row>
    <row r="53" spans="10:30" ht="15.75" customHeight="1" x14ac:dyDescent="0.25">
      <c r="J53" s="6"/>
      <c r="K53" s="6"/>
      <c r="L53" s="7"/>
      <c r="M53" s="7"/>
      <c r="N53" s="7"/>
      <c r="O53" s="7"/>
    </row>
    <row r="56" spans="10:30" ht="18" x14ac:dyDescent="0.25">
      <c r="Q56" s="16"/>
      <c r="R56" s="60"/>
      <c r="S56" s="60"/>
      <c r="T56" s="60"/>
      <c r="U56" s="60"/>
      <c r="V56" s="60"/>
      <c r="W56" s="60"/>
      <c r="X56" s="60"/>
      <c r="Y56" s="60"/>
      <c r="Z56" s="60"/>
      <c r="AA56" s="43"/>
      <c r="AB56" s="60"/>
      <c r="AC56" s="60"/>
      <c r="AD56" s="18"/>
    </row>
  </sheetData>
  <sheetProtection password="C069" sheet="1" objects="1" scenarios="1" selectLockedCells="1"/>
  <mergeCells count="23">
    <mergeCell ref="R56:Z56"/>
    <mergeCell ref="AB56:AC56"/>
    <mergeCell ref="R4:Z4"/>
    <mergeCell ref="AA4:AB4"/>
    <mergeCell ref="X44:Y44"/>
    <mergeCell ref="X36:Y36"/>
    <mergeCell ref="X33:Y33"/>
    <mergeCell ref="X34:Y34"/>
    <mergeCell ref="X35:Y35"/>
    <mergeCell ref="X40:Y40"/>
    <mergeCell ref="Q11:T12"/>
    <mergeCell ref="X30:Y30"/>
    <mergeCell ref="X31:Y31"/>
    <mergeCell ref="X32:Y32"/>
    <mergeCell ref="Q13:T13"/>
    <mergeCell ref="Q15:V15"/>
    <mergeCell ref="H4:H29"/>
    <mergeCell ref="C4:G4"/>
    <mergeCell ref="C5:G5"/>
    <mergeCell ref="C6:G6"/>
    <mergeCell ref="C7:G7"/>
    <mergeCell ref="C8:G8"/>
    <mergeCell ref="C9:G9"/>
  </mergeCells>
  <phoneticPr fontId="2" type="noConversion"/>
  <conditionalFormatting sqref="R19:AA19">
    <cfRule type="expression" dxfId="49" priority="48">
      <formula>$Q$19=0</formula>
    </cfRule>
  </conditionalFormatting>
  <conditionalFormatting sqref="R20:AA20 R31:S31">
    <cfRule type="expression" dxfId="48" priority="46">
      <formula>$Q$20=0</formula>
    </cfRule>
  </conditionalFormatting>
  <conditionalFormatting sqref="R22:AA22">
    <cfRule type="expression" dxfId="47" priority="45">
      <formula>$Q$22=0</formula>
    </cfRule>
  </conditionalFormatting>
  <conditionalFormatting sqref="R23:AA23">
    <cfRule type="expression" dxfId="46" priority="44">
      <formula>$Q$23=0</formula>
    </cfRule>
  </conditionalFormatting>
  <conditionalFormatting sqref="R24:AA24">
    <cfRule type="expression" dxfId="45" priority="43">
      <formula>$Q$24=0</formula>
    </cfRule>
  </conditionalFormatting>
  <conditionalFormatting sqref="R25:AA25">
    <cfRule type="expression" dxfId="44" priority="42">
      <formula>$Q$25=0</formula>
    </cfRule>
  </conditionalFormatting>
  <conditionalFormatting sqref="R30:T30">
    <cfRule type="expression" dxfId="43" priority="33">
      <formula>$Q$19=0</formula>
    </cfRule>
  </conditionalFormatting>
  <conditionalFormatting sqref="R33:T33">
    <cfRule type="expression" dxfId="42" priority="31">
      <formula>$Q$22=0</formula>
    </cfRule>
  </conditionalFormatting>
  <conditionalFormatting sqref="R34:T34">
    <cfRule type="expression" dxfId="41" priority="30">
      <formula>$Q$23=0</formula>
    </cfRule>
  </conditionalFormatting>
  <conditionalFormatting sqref="R35:T35">
    <cfRule type="expression" dxfId="40" priority="29">
      <formula>$Q$24=0</formula>
    </cfRule>
  </conditionalFormatting>
  <conditionalFormatting sqref="R36:T36">
    <cfRule type="expression" dxfId="39" priority="28">
      <formula>$Q$25=0</formula>
    </cfRule>
  </conditionalFormatting>
  <conditionalFormatting sqref="Q19">
    <cfRule type="expression" dxfId="38" priority="27">
      <formula>$Q$19&gt;0</formula>
    </cfRule>
  </conditionalFormatting>
  <conditionalFormatting sqref="Q21">
    <cfRule type="expression" dxfId="37" priority="26">
      <formula>$Q$21&gt;0</formula>
    </cfRule>
  </conditionalFormatting>
  <conditionalFormatting sqref="R21:AA21 R32:T32">
    <cfRule type="expression" dxfId="36" priority="3">
      <formula>$Q$20=0</formula>
    </cfRule>
    <cfRule type="expression" dxfId="35" priority="80">
      <formula>$Q$21=0</formula>
    </cfRule>
  </conditionalFormatting>
  <conditionalFormatting sqref="Q20">
    <cfRule type="expression" dxfId="34" priority="25">
      <formula>$Q$20&gt;0</formula>
    </cfRule>
  </conditionalFormatting>
  <conditionalFormatting sqref="Q22">
    <cfRule type="expression" dxfId="33" priority="24">
      <formula>$Q$22&gt;0</formula>
    </cfRule>
  </conditionalFormatting>
  <conditionalFormatting sqref="Q23">
    <cfRule type="expression" dxfId="32" priority="23">
      <formula>$Q$23&gt;0</formula>
    </cfRule>
  </conditionalFormatting>
  <conditionalFormatting sqref="Q24">
    <cfRule type="expression" dxfId="31" priority="22">
      <formula>$Q$24&gt;0</formula>
    </cfRule>
  </conditionalFormatting>
  <conditionalFormatting sqref="Q25">
    <cfRule type="expression" dxfId="30" priority="21">
      <formula>$Q$25&gt;0</formula>
    </cfRule>
  </conditionalFormatting>
  <conditionalFormatting sqref="T31">
    <cfRule type="expression" dxfId="29" priority="1">
      <formula>$Q$20=0</formula>
    </cfRule>
    <cfRule type="expression" dxfId="28" priority="2">
      <formula>$Q$21=0</formula>
    </cfRule>
  </conditionalFormatting>
  <conditionalFormatting sqref="W20">
    <cfRule type="expression" dxfId="27" priority="81">
      <formula>B13&gt;0</formula>
    </cfRule>
    <cfRule type="expression" dxfId="26" priority="82">
      <formula>B13=0</formula>
    </cfRule>
  </conditionalFormatting>
  <conditionalFormatting sqref="W21">
    <cfRule type="expression" dxfId="25" priority="83">
      <formula>C13&gt;0</formula>
    </cfRule>
    <cfRule type="expression" dxfId="24" priority="84">
      <formula>C13=0</formula>
    </cfRule>
  </conditionalFormatting>
  <conditionalFormatting sqref="W22">
    <cfRule type="expression" dxfId="23" priority="85">
      <formula>D13&gt;0</formula>
    </cfRule>
    <cfRule type="expression" dxfId="22" priority="86">
      <formula>D13=0</formula>
    </cfRule>
  </conditionalFormatting>
  <conditionalFormatting sqref="W23">
    <cfRule type="expression" dxfId="21" priority="87">
      <formula>E13&gt;0</formula>
    </cfRule>
    <cfRule type="expression" dxfId="20" priority="88">
      <formula>E13=0</formula>
    </cfRule>
  </conditionalFormatting>
  <conditionalFormatting sqref="W24">
    <cfRule type="expression" dxfId="19" priority="89">
      <formula>F13&gt;0</formula>
    </cfRule>
    <cfRule type="expression" dxfId="18" priority="90">
      <formula>F13=0</formula>
    </cfRule>
  </conditionalFormatting>
  <conditionalFormatting sqref="W25">
    <cfRule type="expression" dxfId="17" priority="91">
      <formula>G13&gt;0</formula>
    </cfRule>
    <cfRule type="expression" dxfId="16" priority="92">
      <formula>G13=0</formula>
    </cfRule>
  </conditionalFormatting>
  <conditionalFormatting sqref="W19">
    <cfRule type="expression" dxfId="15" priority="93">
      <formula>A13&gt;0</formula>
    </cfRule>
    <cfRule type="expression" dxfId="14" priority="94">
      <formula>A13=0</formula>
    </cfRule>
  </conditionalFormatting>
  <conditionalFormatting sqref="Q30">
    <cfRule type="expression" dxfId="13" priority="95">
      <formula>A13=0</formula>
    </cfRule>
    <cfRule type="expression" dxfId="12" priority="96">
      <formula>A13&gt;0</formula>
    </cfRule>
  </conditionalFormatting>
  <conditionalFormatting sqref="Q31">
    <cfRule type="expression" dxfId="11" priority="97">
      <formula>B13=0</formula>
    </cfRule>
    <cfRule type="expression" dxfId="10" priority="98">
      <formula>B13&gt;0</formula>
    </cfRule>
  </conditionalFormatting>
  <conditionalFormatting sqref="Q33">
    <cfRule type="expression" dxfId="9" priority="99">
      <formula>D13=0</formula>
    </cfRule>
    <cfRule type="expression" dxfId="8" priority="100">
      <formula>D13&gt;0</formula>
    </cfRule>
  </conditionalFormatting>
  <conditionalFormatting sqref="Q32">
    <cfRule type="expression" dxfId="7" priority="101">
      <formula>C13=0</formula>
    </cfRule>
    <cfRule type="expression" dxfId="6" priority="102">
      <formula>C13&gt;0</formula>
    </cfRule>
  </conditionalFormatting>
  <conditionalFormatting sqref="Q34">
    <cfRule type="expression" dxfId="5" priority="103">
      <formula>E13=0</formula>
    </cfRule>
    <cfRule type="expression" dxfId="4" priority="104">
      <formula>E13&gt;0</formula>
    </cfRule>
  </conditionalFormatting>
  <conditionalFormatting sqref="Q35">
    <cfRule type="expression" dxfId="3" priority="105">
      <formula>F13=0</formula>
    </cfRule>
    <cfRule type="expression" dxfId="2" priority="106">
      <formula>F13&gt;0</formula>
    </cfRule>
  </conditionalFormatting>
  <conditionalFormatting sqref="Q36">
    <cfRule type="expression" dxfId="1" priority="107">
      <formula>G13&gt;0</formula>
    </cfRule>
    <cfRule type="expression" dxfId="0" priority="108">
      <formula>G13=0</formula>
    </cfRule>
  </conditionalFormatting>
  <hyperlinks>
    <hyperlink ref="Q10" r:id="rId1"/>
  </hyperlinks>
  <pageMargins left="0.19685039370078741" right="0.19685039370078741" top="0.19685039370078741" bottom="0.19685039370078741" header="0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Administrator</cp:lastModifiedBy>
  <cp:lastPrinted>2023-02-01T15:31:39Z</cp:lastPrinted>
  <dcterms:created xsi:type="dcterms:W3CDTF">2020-06-30T07:22:32Z</dcterms:created>
  <dcterms:modified xsi:type="dcterms:W3CDTF">2023-06-17T14:49:03Z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