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95" windowHeight="7935"/>
  </bookViews>
  <sheets>
    <sheet name="Anmeldung Teil Final" sheetId="1" r:id="rId1"/>
    <sheet name="Daten" sheetId="2" r:id="rId2"/>
  </sheets>
  <definedNames>
    <definedName name="_xlnm.Print_Area" localSheetId="0">'Anmeldung Teil Final'!$A$1:$J$36</definedName>
    <definedName name="JaJa">'Anmeldung Teil Final'!#REF!</definedName>
    <definedName name="JaNein">'Anmeldung Teil Final'!$O$10:$O$11</definedName>
    <definedName name="Vereine">'Anmeldung Teil Final'!$N$16:$N$44</definedName>
  </definedNames>
  <calcPr calcId="145621"/>
</workbook>
</file>

<file path=xl/calcChain.xml><?xml version="1.0" encoding="utf-8"?>
<calcChain xmlns="http://schemas.openxmlformats.org/spreadsheetml/2006/main">
  <c r="E10" i="1" l="1"/>
  <c r="F7" i="1"/>
  <c r="H5" i="1"/>
  <c r="L15" i="1" l="1"/>
  <c r="L16" i="1"/>
  <c r="L17" i="1"/>
  <c r="L18" i="1"/>
  <c r="K18" i="1"/>
  <c r="L14" i="1"/>
  <c r="F15" i="1" l="1"/>
  <c r="G15" i="1" l="1"/>
  <c r="G16" i="1"/>
  <c r="G17" i="1"/>
  <c r="G14" i="1"/>
  <c r="E7" i="2"/>
  <c r="E8" i="2"/>
  <c r="E9" i="2"/>
  <c r="E10" i="2"/>
  <c r="E11" i="2"/>
  <c r="E12" i="2"/>
  <c r="E13" i="2"/>
  <c r="E14" i="2"/>
  <c r="E15" i="2"/>
  <c r="E16" i="2"/>
  <c r="E17" i="2"/>
  <c r="E14" i="1"/>
  <c r="F14" i="1"/>
  <c r="E15" i="1"/>
  <c r="E16" i="1"/>
  <c r="F16" i="1"/>
  <c r="E17" i="1"/>
  <c r="F17" i="1"/>
</calcChain>
</file>

<file path=xl/sharedStrings.xml><?xml version="1.0" encoding="utf-8"?>
<sst xmlns="http://schemas.openxmlformats.org/spreadsheetml/2006/main" count="671" uniqueCount="339">
  <si>
    <r>
      <t xml:space="preserve">Diese Datei </t>
    </r>
    <r>
      <rPr>
        <b/>
        <u/>
        <sz val="14"/>
        <color indexed="14"/>
        <rFont val="Calibri"/>
        <family val="2"/>
      </rPr>
      <t>im Excel-Format</t>
    </r>
    <r>
      <rPr>
        <b/>
        <sz val="14"/>
        <color indexed="14"/>
        <rFont val="Calibri"/>
        <family val="2"/>
      </rPr>
      <t xml:space="preserve"> vollständig ausgefüllt mailen an: </t>
    </r>
  </si>
  <si>
    <t>Ja</t>
  </si>
  <si>
    <t>Nein</t>
  </si>
  <si>
    <t>Nr.</t>
  </si>
  <si>
    <t>Verein:</t>
  </si>
  <si>
    <t>Gruppe:</t>
  </si>
  <si>
    <t xml:space="preserve">  Lizenz Nr.</t>
  </si>
  <si>
    <t xml:space="preserve">Dieses Formular kann als Excel-Datei auf der Website </t>
  </si>
  <si>
    <r>
      <rPr>
        <b/>
        <sz val="12"/>
        <color indexed="8"/>
        <rFont val="Calibri"/>
        <family val="2"/>
      </rPr>
      <t xml:space="preserve">www.sh-schiessen.ch </t>
    </r>
    <r>
      <rPr>
        <sz val="11"/>
        <color theme="1"/>
        <rFont val="Calibri"/>
        <family val="2"/>
        <scheme val="minor"/>
      </rPr>
      <t xml:space="preserve"> heruntergeladen werden:</t>
    </r>
  </si>
  <si>
    <t>www.sh-schiessen.ch</t>
  </si>
  <si>
    <t xml:space="preserve">  Partner des SHKSV</t>
  </si>
  <si>
    <t>Name</t>
  </si>
  <si>
    <t>Vorname</t>
  </si>
  <si>
    <t>Jg.</t>
  </si>
  <si>
    <t>Verein</t>
  </si>
  <si>
    <t xml:space="preserve">  Name</t>
  </si>
  <si>
    <t>http://sh-schiessen.ch/dokumente/</t>
  </si>
  <si>
    <t>Lizenz-Nr.</t>
  </si>
  <si>
    <t>!!! UNGÜLTIGE</t>
  </si>
  <si>
    <t>LIZ.-NUMMER !!!</t>
  </si>
  <si>
    <t>Jg</t>
  </si>
  <si>
    <t>Hallau Schützen</t>
  </si>
  <si>
    <t>NICHT A-MITGLIED!</t>
  </si>
  <si>
    <t>Keller</t>
  </si>
  <si>
    <t>Tanner</t>
  </si>
  <si>
    <t>Leu</t>
  </si>
  <si>
    <t>Meister</t>
  </si>
  <si>
    <t>Marco</t>
  </si>
  <si>
    <t>Hauser</t>
  </si>
  <si>
    <t>Herrmann</t>
  </si>
  <si>
    <t>Hedinger</t>
  </si>
  <si>
    <t>Schudel</t>
  </si>
  <si>
    <t>Felix</t>
  </si>
  <si>
    <t>Wanner</t>
  </si>
  <si>
    <t>Fabian</t>
  </si>
  <si>
    <t>Meier</t>
  </si>
  <si>
    <t>Schwyn</t>
  </si>
  <si>
    <t>Brühlmann</t>
  </si>
  <si>
    <t>David</t>
  </si>
  <si>
    <t>Sven</t>
  </si>
  <si>
    <t>Schwaninger</t>
  </si>
  <si>
    <t>Gasser</t>
  </si>
  <si>
    <t>Schöttli</t>
  </si>
  <si>
    <t>Brönnimann</t>
  </si>
  <si>
    <t>Naef</t>
  </si>
  <si>
    <t>Daniel</t>
  </si>
  <si>
    <t>Graf</t>
  </si>
  <si>
    <t>Bächtold</t>
  </si>
  <si>
    <t>Brechbühl</t>
  </si>
  <si>
    <t>Imhof</t>
  </si>
  <si>
    <t>Waldmeier</t>
  </si>
  <si>
    <t>Zangger</t>
  </si>
  <si>
    <t>Külling</t>
  </si>
  <si>
    <t>Ritzmann</t>
  </si>
  <si>
    <t>Büchi</t>
  </si>
  <si>
    <t>Fuchs</t>
  </si>
  <si>
    <t>Lukas</t>
  </si>
  <si>
    <t>Winzeler</t>
  </si>
  <si>
    <t>Bührer</t>
  </si>
  <si>
    <t>Rüeger</t>
  </si>
  <si>
    <t>Bernath</t>
  </si>
  <si>
    <t>Neidhart</t>
  </si>
  <si>
    <t>Zweifel</t>
  </si>
  <si>
    <t>Stamm</t>
  </si>
  <si>
    <t>Hermann</t>
  </si>
  <si>
    <t>Luca</t>
  </si>
  <si>
    <t>Schärer</t>
  </si>
  <si>
    <t>Bleuler</t>
  </si>
  <si>
    <t>Dominik</t>
  </si>
  <si>
    <t>Emanuel</t>
  </si>
  <si>
    <t>Michel</t>
  </si>
  <si>
    <t>Alexander</t>
  </si>
  <si>
    <t>Nico</t>
  </si>
  <si>
    <t>Remo</t>
  </si>
  <si>
    <t>Rey</t>
  </si>
  <si>
    <t>Lars</t>
  </si>
  <si>
    <t>Robin</t>
  </si>
  <si>
    <t>Andrin</t>
  </si>
  <si>
    <t>Verein anwählen!</t>
  </si>
  <si>
    <t>Geb.Datum</t>
  </si>
  <si>
    <t>1.  Verein anwählen</t>
  </si>
  <si>
    <t>martin.meier@shinternet.ch</t>
  </si>
  <si>
    <t>SHKSV, Martin Meier, Schützeweg 24, 8222 Beringen</t>
  </si>
  <si>
    <t>Tenger</t>
  </si>
  <si>
    <t>Hutter</t>
  </si>
  <si>
    <t>Nando</t>
  </si>
  <si>
    <t>Patrik</t>
  </si>
  <si>
    <t>Wotschel</t>
  </si>
  <si>
    <t>Xander</t>
  </si>
  <si>
    <t>Mitolo</t>
  </si>
  <si>
    <t>Kai</t>
  </si>
  <si>
    <t>Kimi</t>
  </si>
  <si>
    <t>Rüdlingen SV</t>
  </si>
  <si>
    <t>Thayngen FSG</t>
  </si>
  <si>
    <t>Merishausen SV</t>
  </si>
  <si>
    <t>Oberhallau SV</t>
  </si>
  <si>
    <t>Beggingen SV</t>
  </si>
  <si>
    <t>Beringen SG</t>
  </si>
  <si>
    <t>Gächlingen SV</t>
  </si>
  <si>
    <t>Löhningen FSG</t>
  </si>
  <si>
    <t>Trasadingen SV</t>
  </si>
  <si>
    <t>Altdorf-Opfertshofen SG</t>
  </si>
  <si>
    <t>Ramsen SV</t>
  </si>
  <si>
    <t>Yanik</t>
  </si>
  <si>
    <t>Nicola</t>
  </si>
  <si>
    <t>Moderlak</t>
  </si>
  <si>
    <t>Niklaus</t>
  </si>
  <si>
    <t>Niklas</t>
  </si>
  <si>
    <t>Kleibusch</t>
  </si>
  <si>
    <t>Garfo Pagaime</t>
  </si>
  <si>
    <t>Miguel Angelo</t>
  </si>
  <si>
    <t>Iseli</t>
  </si>
  <si>
    <t>Brögeler</t>
  </si>
  <si>
    <t>Rathgeb</t>
  </si>
  <si>
    <t>Colantonio</t>
  </si>
  <si>
    <t>Ramona</t>
  </si>
  <si>
    <t>Husli</t>
  </si>
  <si>
    <t>Jannis</t>
  </si>
  <si>
    <t>Jonas</t>
  </si>
  <si>
    <t>Annina</t>
  </si>
  <si>
    <t>Hohlenbaum FSV SH</t>
  </si>
  <si>
    <t>Meili</t>
  </si>
  <si>
    <t>Schneidewind</t>
  </si>
  <si>
    <t>Levin</t>
  </si>
  <si>
    <t>Laila</t>
  </si>
  <si>
    <t>Tauxe</t>
  </si>
  <si>
    <t>Alessandro</t>
  </si>
  <si>
    <t>Buchthalen SV SH</t>
  </si>
  <si>
    <t>Schneider</t>
  </si>
  <si>
    <t>Hofer</t>
  </si>
  <si>
    <t>Richard</t>
  </si>
  <si>
    <t>Nina</t>
  </si>
  <si>
    <t>Janis</t>
  </si>
  <si>
    <t>Egli</t>
  </si>
  <si>
    <t>Winter</t>
  </si>
  <si>
    <t>Lea</t>
  </si>
  <si>
    <t>Teilnehmer Final</t>
  </si>
  <si>
    <t>Feld</t>
  </si>
  <si>
    <t>Ahmedi</t>
  </si>
  <si>
    <t>Luan</t>
  </si>
  <si>
    <t>Babic</t>
  </si>
  <si>
    <t>Gabriela</t>
  </si>
  <si>
    <t>Giuliano</t>
  </si>
  <si>
    <t>Bäder</t>
  </si>
  <si>
    <t>Berweger</t>
  </si>
  <si>
    <t>Glenn</t>
  </si>
  <si>
    <t>Sanna</t>
  </si>
  <si>
    <t>Jamiro</t>
  </si>
  <si>
    <t>Brunschwiler</t>
  </si>
  <si>
    <t>Cedric</t>
  </si>
  <si>
    <t>Gerber</t>
  </si>
  <si>
    <t>Göldi</t>
  </si>
  <si>
    <t>Nele</t>
  </si>
  <si>
    <t>Léon</t>
  </si>
  <si>
    <t>Raffaela</t>
  </si>
  <si>
    <t>Julian</t>
  </si>
  <si>
    <t>Lea Melanie</t>
  </si>
  <si>
    <t>Max Roman</t>
  </si>
  <si>
    <t>Jeuch</t>
  </si>
  <si>
    <t>Erik</t>
  </si>
  <si>
    <t>Lilian</t>
  </si>
  <si>
    <t>Lischewski</t>
  </si>
  <si>
    <t>Lea Karina</t>
  </si>
  <si>
    <t>Meng</t>
  </si>
  <si>
    <t>Mattis</t>
  </si>
  <si>
    <t>Gianna</t>
  </si>
  <si>
    <t>Joseline</t>
  </si>
  <si>
    <t>Robert Franz Erich</t>
  </si>
  <si>
    <t>Nuray</t>
  </si>
  <si>
    <t>Deniz</t>
  </si>
  <si>
    <t>Sven Joel</t>
  </si>
  <si>
    <t>Reichenbach</t>
  </si>
  <si>
    <t>Ryan</t>
  </si>
  <si>
    <t>Finn</t>
  </si>
  <si>
    <t>Ian</t>
  </si>
  <si>
    <t>Sahathevan</t>
  </si>
  <si>
    <t>Kavishn</t>
  </si>
  <si>
    <t>Sauter</t>
  </si>
  <si>
    <t>Marius</t>
  </si>
  <si>
    <t>Nils</t>
  </si>
  <si>
    <t>Schoch</t>
  </si>
  <si>
    <t>Levi</t>
  </si>
  <si>
    <t>Jens</t>
  </si>
  <si>
    <t>Stadler</t>
  </si>
  <si>
    <t>Kira</t>
  </si>
  <si>
    <t>Gian</t>
  </si>
  <si>
    <t>Tognella</t>
  </si>
  <si>
    <t>Lino Enrico</t>
  </si>
  <si>
    <t>Kar</t>
  </si>
  <si>
    <t>Stgw 90</t>
  </si>
  <si>
    <t>Stagw</t>
  </si>
  <si>
    <t>FW</t>
  </si>
  <si>
    <t>Stgw57/03</t>
  </si>
  <si>
    <t>Stgw57/02</t>
  </si>
  <si>
    <t>Version 2023</t>
  </si>
  <si>
    <t>Altdorf-Opfertshofen Schützengesellschaft</t>
  </si>
  <si>
    <t>Bargen Schützenverein</t>
  </si>
  <si>
    <t>Beggingen Schützenverein</t>
  </si>
  <si>
    <t>Beringen Schützengesellschaft</t>
  </si>
  <si>
    <t>Bibern-Hofen Schützengesellschaft</t>
  </si>
  <si>
    <t>Buch Schiessverein</t>
  </si>
  <si>
    <t>Dörflingen Schützengesellschaft</t>
  </si>
  <si>
    <t>Gächlingen Schützenverein</t>
  </si>
  <si>
    <t>Guntmadingen Feldschützengesellschaft</t>
  </si>
  <si>
    <t>Hemishofen Feldschützengesellschaft</t>
  </si>
  <si>
    <t>Hemmental Schützenverein</t>
  </si>
  <si>
    <t>Lohn Schützengesellschaft</t>
  </si>
  <si>
    <t>Löhningen Feldschützengesellschaft</t>
  </si>
  <si>
    <t>Merishausen Schützenverein</t>
  </si>
  <si>
    <t>Neuhausen a. Rheinfall Standschützen</t>
  </si>
  <si>
    <t>Neunkirch Schützenverein</t>
  </si>
  <si>
    <t>Oberhallau Schiessverein</t>
  </si>
  <si>
    <t>Ramsen Schützenverein</t>
  </si>
  <si>
    <t>Rüdlingen Schiessverein</t>
  </si>
  <si>
    <t>SH Schützengesellschaft der Stadt</t>
  </si>
  <si>
    <t>SH Buchthalen Schiessverein</t>
  </si>
  <si>
    <t>SH Hohlenbaum Feldschützenverein</t>
  </si>
  <si>
    <t>Siblingen Schützengesellschaft</t>
  </si>
  <si>
    <t>Thayngen Feldschützengesellschaft</t>
  </si>
  <si>
    <t>Trasadingen Schützenverein</t>
  </si>
  <si>
    <t>Wilchingen / Osterfingen Schützenverein</t>
  </si>
  <si>
    <t>Stgw90</t>
  </si>
  <si>
    <t>Termin:   Mi. 28. Juni 2023 18.00 Uhr (Anmeldung Teilnehmer eingetroffen!)</t>
  </si>
  <si>
    <t>Jugendliche</t>
  </si>
  <si>
    <t>Jungschützen</t>
  </si>
  <si>
    <t>Anmeldung Teilnehmer Kant. GM-Final   Jugendliche / Jungschützen</t>
  </si>
  <si>
    <t>21 e - F</t>
  </si>
  <si>
    <t>Egg</t>
  </si>
  <si>
    <t>Paplo Pascal</t>
  </si>
  <si>
    <t>Cédric</t>
  </si>
  <si>
    <t>Bünzli</t>
  </si>
  <si>
    <t>Leonard</t>
  </si>
  <si>
    <t>Borer</t>
  </si>
  <si>
    <t>Svenja</t>
  </si>
  <si>
    <t>Lynn</t>
  </si>
  <si>
    <t>Malin</t>
  </si>
  <si>
    <t>Linda</t>
  </si>
  <si>
    <t>Dimitri</t>
  </si>
  <si>
    <t>Dominique Claudia</t>
  </si>
  <si>
    <t>Ronja</t>
  </si>
  <si>
    <t>Strasser</t>
  </si>
  <si>
    <r>
      <t xml:space="preserve">Bei Schützen, die nach dem 01. Juni 2023 in der VVA lizenziert wurden, erscheint bei der Eingabe der Lizenznummer eine Fehlermeldung. Für diese Schützen sind die Angaben in der Tabelle </t>
    </r>
    <r>
      <rPr>
        <b/>
        <sz val="13"/>
        <color indexed="8"/>
        <rFont val="Calibri"/>
        <family val="2"/>
      </rPr>
      <t>" Daten"</t>
    </r>
    <r>
      <rPr>
        <sz val="13"/>
        <color indexed="8"/>
        <rFont val="Calibri"/>
        <family val="2"/>
      </rPr>
      <t xml:space="preserve"> manuell nachzutragen.</t>
    </r>
  </si>
  <si>
    <t>Eingabe von Schützen, die erst nach dem 01.06.2023 in der VVA lizenziert wurden</t>
  </si>
  <si>
    <t>O'Connor</t>
  </si>
  <si>
    <t>Shyenne Sue</t>
  </si>
  <si>
    <t>Hoch</t>
  </si>
  <si>
    <t>Frei</t>
  </si>
  <si>
    <t>Ramon</t>
  </si>
  <si>
    <t>Pontis</t>
  </si>
  <si>
    <t>Alejandro</t>
  </si>
  <si>
    <t>Anina</t>
  </si>
  <si>
    <t>Ebnöther</t>
  </si>
  <si>
    <t>Lukas Mario</t>
  </si>
  <si>
    <t>Céline Angelina</t>
  </si>
  <si>
    <t>Carla Sophia</t>
  </si>
  <si>
    <t>Spinner</t>
  </si>
  <si>
    <t>Stella Alisen</t>
  </si>
  <si>
    <t>Tyler Allen</t>
  </si>
  <si>
    <t>Kläui</t>
  </si>
  <si>
    <t>Grant</t>
  </si>
  <si>
    <t>Jamie</t>
  </si>
  <si>
    <t>Nils Ian</t>
  </si>
  <si>
    <t>Benjamin Marco</t>
  </si>
  <si>
    <t>Todorovic</t>
  </si>
  <si>
    <t>Vukomanovic</t>
  </si>
  <si>
    <t>Sergej</t>
  </si>
  <si>
    <t>Montanile</t>
  </si>
  <si>
    <t>Leon</t>
  </si>
  <si>
    <t>Schmid</t>
  </si>
  <si>
    <t>Rajiv</t>
  </si>
  <si>
    <t>Alexandro</t>
  </si>
  <si>
    <t>Dalle Feste</t>
  </si>
  <si>
    <t>Erol</t>
  </si>
  <si>
    <t>Mert</t>
  </si>
  <si>
    <t>Kastrati</t>
  </si>
  <si>
    <t>Jonid</t>
  </si>
  <si>
    <t>Moreno</t>
  </si>
  <si>
    <t>Riolfi</t>
  </si>
  <si>
    <t>Loris Manuel</t>
  </si>
  <si>
    <t>Salathé</t>
  </si>
  <si>
    <t>Anic</t>
  </si>
  <si>
    <t>Vonlanthen</t>
  </si>
  <si>
    <t>Franziska</t>
  </si>
  <si>
    <t>Leandro</t>
  </si>
  <si>
    <t>Alicia Kristin</t>
  </si>
  <si>
    <t>Anna Lena</t>
  </si>
  <si>
    <t>Suter</t>
  </si>
  <si>
    <t>Moritz Oliver</t>
  </si>
  <si>
    <t>Robin Lars</t>
  </si>
  <si>
    <t>Gomer</t>
  </si>
  <si>
    <t>Chantal Anna</t>
  </si>
  <si>
    <t>Desarzens</t>
  </si>
  <si>
    <t>Simon Joel</t>
  </si>
  <si>
    <t>Späth</t>
  </si>
  <si>
    <t>Noah Ben</t>
  </si>
  <si>
    <t>Büel</t>
  </si>
  <si>
    <t>Laurenz Johann Georg</t>
  </si>
  <si>
    <t>Neracher</t>
  </si>
  <si>
    <t>Nuri</t>
  </si>
  <si>
    <t>Kägi</t>
  </si>
  <si>
    <t>Julia Maria</t>
  </si>
  <si>
    <t>Bosshard</t>
  </si>
  <si>
    <t>Jérémie</t>
  </si>
  <si>
    <t>Martin Leon</t>
  </si>
  <si>
    <t>Heller</t>
  </si>
  <si>
    <t>Silas</t>
  </si>
  <si>
    <t>Litschi</t>
  </si>
  <si>
    <t>Siro Nick</t>
  </si>
  <si>
    <t>Lara</t>
  </si>
  <si>
    <t>Oberhänsli</t>
  </si>
  <si>
    <t>Manuel Maurice</t>
  </si>
  <si>
    <t>Gnädinger</t>
  </si>
  <si>
    <t>Siro</t>
  </si>
  <si>
    <t>Gallucci</t>
  </si>
  <si>
    <t>Santino Filippo</t>
  </si>
  <si>
    <t>Baumgartner</t>
  </si>
  <si>
    <t>Sarah</t>
  </si>
  <si>
    <t>Isufi</t>
  </si>
  <si>
    <t>Ilyas</t>
  </si>
  <si>
    <t>Elias Ramon</t>
  </si>
  <si>
    <t>Lüscher</t>
  </si>
  <si>
    <t>Mauro</t>
  </si>
  <si>
    <t>Michael Dominik</t>
  </si>
  <si>
    <t>Peyer</t>
  </si>
  <si>
    <t>Nils Nepomuk Magnus</t>
  </si>
  <si>
    <t>Wulle</t>
  </si>
  <si>
    <t>Andrin Dario</t>
  </si>
  <si>
    <t>Diego</t>
  </si>
  <si>
    <t>Tataryan</t>
  </si>
  <si>
    <t>Avetis</t>
  </si>
  <si>
    <t>Domiter</t>
  </si>
  <si>
    <t>Ronny Noel</t>
  </si>
  <si>
    <t>Lukas Christian</t>
  </si>
  <si>
    <t>Martins</t>
  </si>
  <si>
    <t>Ray</t>
  </si>
  <si>
    <t>3. Gruppe JJ Oder JS eingeben</t>
  </si>
  <si>
    <t>3.  Gruppennummer eingeben</t>
  </si>
  <si>
    <t>4.  Lizenznummern  eingeben</t>
  </si>
  <si>
    <t xml:space="preserve">Jahrgang genau eingeben: Beispiele "2010"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</si>
</sst>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00000"/>
  </numFmts>
  <fonts count="41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u/>
      <sz val="24"/>
      <color indexed="8"/>
      <name val="Calibri"/>
      <family val="2"/>
    </font>
    <font>
      <b/>
      <sz val="16"/>
      <color indexed="8"/>
      <name val="Calibri"/>
      <family val="2"/>
    </font>
    <font>
      <b/>
      <sz val="18"/>
      <color indexed="56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10"/>
      <name val="Calibri"/>
      <family val="2"/>
    </font>
    <font>
      <b/>
      <sz val="36"/>
      <color indexed="8"/>
      <name val="Calibri"/>
      <family val="2"/>
    </font>
    <font>
      <b/>
      <sz val="10"/>
      <name val="Arial"/>
      <family val="2"/>
    </font>
    <font>
      <b/>
      <sz val="14"/>
      <color indexed="14"/>
      <name val="Calibri"/>
      <family val="2"/>
    </font>
    <font>
      <b/>
      <u/>
      <sz val="14"/>
      <color indexed="14"/>
      <name val="Calibri"/>
      <family val="2"/>
    </font>
    <font>
      <u/>
      <sz val="11"/>
      <color indexed="12"/>
      <name val="Calibri"/>
      <family val="2"/>
    </font>
    <font>
      <sz val="11"/>
      <color indexed="8"/>
      <name val="Arial"/>
      <family val="2"/>
    </font>
    <font>
      <sz val="16"/>
      <color indexed="8"/>
      <name val="Calibri"/>
      <family val="2"/>
    </font>
    <font>
      <b/>
      <sz val="9"/>
      <color indexed="8"/>
      <name val="Arial"/>
      <family val="2"/>
    </font>
    <font>
      <b/>
      <sz val="14"/>
      <color indexed="14"/>
      <name val="Calibri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sz val="20"/>
      <color indexed="8"/>
      <name val="Calibri"/>
      <family val="2"/>
    </font>
    <font>
      <sz val="9"/>
      <color indexed="8"/>
      <name val="Calibri"/>
      <family val="2"/>
    </font>
    <font>
      <sz val="13"/>
      <color indexed="8"/>
      <name val="Calibri"/>
      <family val="2"/>
    </font>
    <font>
      <sz val="18"/>
      <color indexed="8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b/>
      <u/>
      <sz val="14"/>
      <color indexed="8"/>
      <name val="Calibri"/>
      <family val="2"/>
    </font>
    <font>
      <u/>
      <sz val="14"/>
      <color indexed="12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b/>
      <sz val="14"/>
      <color indexed="8"/>
      <name val="Calibri"/>
      <family val="2"/>
    </font>
    <font>
      <b/>
      <sz val="12"/>
      <color indexed="12"/>
      <name val="Calibri"/>
      <family val="2"/>
    </font>
    <font>
      <sz val="12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2"/>
      <name val="Calibri"/>
      <family val="2"/>
    </font>
    <font>
      <sz val="14"/>
      <color indexed="8"/>
      <name val="Calibri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12"/>
      </bottom>
      <diagonal/>
    </border>
    <border>
      <left style="thin">
        <color rgb="FF0000FF"/>
      </left>
      <right/>
      <top style="thin">
        <color indexed="12"/>
      </top>
      <bottom/>
      <diagonal/>
    </border>
    <border>
      <left/>
      <right style="thin">
        <color rgb="FF0000FF"/>
      </right>
      <top style="thin">
        <color indexed="12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6" fillId="0" borderId="0"/>
  </cellStyleXfs>
  <cellXfs count="159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4" fillId="2" borderId="0" xfId="0" applyFont="1" applyFill="1" applyProtection="1"/>
    <xf numFmtId="0" fontId="6" fillId="2" borderId="0" xfId="0" applyFont="1" applyFill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3" fillId="2" borderId="0" xfId="0" applyFont="1" applyFill="1" applyProtection="1"/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2" xfId="0" applyBorder="1" applyProtection="1"/>
    <xf numFmtId="0" fontId="0" fillId="0" borderId="2" xfId="0" applyFill="1" applyBorder="1" applyProtection="1"/>
    <xf numFmtId="0" fontId="0" fillId="2" borderId="0" xfId="0" applyFill="1" applyAlignment="1" applyProtection="1">
      <alignment vertical="top"/>
    </xf>
    <xf numFmtId="0" fontId="0" fillId="0" borderId="0" xfId="0" applyAlignment="1" applyProtection="1">
      <alignment vertical="top"/>
    </xf>
    <xf numFmtId="0" fontId="0" fillId="2" borderId="3" xfId="0" applyFill="1" applyBorder="1" applyProtection="1">
      <protection locked="0"/>
    </xf>
    <xf numFmtId="0" fontId="0" fillId="0" borderId="4" xfId="0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0" fillId="0" borderId="4" xfId="0" applyBorder="1" applyProtection="1"/>
    <xf numFmtId="0" fontId="22" fillId="0" borderId="0" xfId="0" applyFont="1" applyProtection="1"/>
    <xf numFmtId="0" fontId="0" fillId="2" borderId="5" xfId="0" applyFill="1" applyBorder="1" applyProtection="1"/>
    <xf numFmtId="0" fontId="0" fillId="2" borderId="6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/>
    </xf>
    <xf numFmtId="0" fontId="0" fillId="2" borderId="0" xfId="0" applyFill="1" applyBorder="1" applyAlignment="1" applyProtection="1">
      <alignment horizontal="center" vertical="top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8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right"/>
    </xf>
    <xf numFmtId="0" fontId="18" fillId="2" borderId="10" xfId="0" applyFont="1" applyFill="1" applyBorder="1" applyProtection="1"/>
    <xf numFmtId="0" fontId="0" fillId="2" borderId="11" xfId="0" applyFill="1" applyBorder="1" applyProtection="1"/>
    <xf numFmtId="0" fontId="2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5" fillId="3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right"/>
    </xf>
    <xf numFmtId="0" fontId="1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3" xfId="0" applyFill="1" applyBorder="1" applyProtection="1"/>
    <xf numFmtId="0" fontId="15" fillId="0" borderId="0" xfId="0" applyFont="1" applyFill="1" applyAlignment="1" applyProtection="1">
      <alignment vertical="top" wrapText="1"/>
    </xf>
    <xf numFmtId="0" fontId="15" fillId="0" borderId="0" xfId="0" applyFont="1" applyFill="1" applyAlignment="1" applyProtection="1">
      <alignment wrapText="1"/>
    </xf>
    <xf numFmtId="0" fontId="17" fillId="0" borderId="4" xfId="0" applyFont="1" applyFill="1" applyBorder="1" applyAlignment="1" applyProtection="1">
      <alignment horizontal="right"/>
    </xf>
    <xf numFmtId="0" fontId="16" fillId="2" borderId="0" xfId="0" applyFont="1" applyFill="1" applyBorder="1" applyAlignment="1" applyProtection="1"/>
    <xf numFmtId="0" fontId="0" fillId="2" borderId="0" xfId="0" applyFill="1" applyBorder="1" applyAlignment="1" applyProtection="1">
      <alignment horizontal="right"/>
    </xf>
    <xf numFmtId="0" fontId="0" fillId="0" borderId="14" xfId="0" applyBorder="1" applyProtection="1"/>
    <xf numFmtId="0" fontId="28" fillId="2" borderId="0" xfId="1" applyFont="1" applyFill="1" applyBorder="1" applyAlignment="1" applyProtection="1">
      <alignment horizontal="center"/>
    </xf>
    <xf numFmtId="0" fontId="0" fillId="2" borderId="5" xfId="0" applyFill="1" applyBorder="1" applyAlignment="1" applyProtection="1"/>
    <xf numFmtId="0" fontId="14" fillId="2" borderId="0" xfId="1" applyFill="1" applyBorder="1" applyAlignment="1" applyProtection="1">
      <alignment horizontal="center"/>
    </xf>
    <xf numFmtId="0" fontId="11" fillId="0" borderId="0" xfId="0" applyFont="1" applyFill="1" applyProtection="1"/>
    <xf numFmtId="0" fontId="0" fillId="0" borderId="0" xfId="0" applyFill="1" applyBorder="1" applyProtection="1"/>
    <xf numFmtId="0" fontId="24" fillId="2" borderId="0" xfId="0" applyFont="1" applyFill="1" applyAlignment="1" applyProtection="1">
      <alignment horizontal="center" vertical="center"/>
    </xf>
    <xf numFmtId="0" fontId="0" fillId="2" borderId="6" xfId="0" applyFill="1" applyBorder="1" applyProtection="1"/>
    <xf numFmtId="0" fontId="29" fillId="0" borderId="0" xfId="0" applyFont="1" applyProtection="1"/>
    <xf numFmtId="0" fontId="30" fillId="0" borderId="0" xfId="0" applyFont="1" applyProtection="1"/>
    <xf numFmtId="0" fontId="29" fillId="0" borderId="0" xfId="0" applyFont="1" applyBorder="1" applyProtection="1"/>
    <xf numFmtId="0" fontId="30" fillId="0" borderId="0" xfId="0" applyFont="1" applyBorder="1" applyProtection="1"/>
    <xf numFmtId="0" fontId="30" fillId="0" borderId="0" xfId="0" applyFont="1" applyAlignment="1" applyProtection="1">
      <alignment horizontal="center"/>
    </xf>
    <xf numFmtId="0" fontId="31" fillId="3" borderId="0" xfId="2" applyFont="1" applyFill="1" applyBorder="1" applyAlignment="1" applyProtection="1">
      <alignment horizontal="justify" vertical="center"/>
    </xf>
    <xf numFmtId="0" fontId="29" fillId="0" borderId="0" xfId="0" applyFont="1" applyAlignment="1" applyProtection="1">
      <alignment vertical="top"/>
    </xf>
    <xf numFmtId="0" fontId="0" fillId="2" borderId="8" xfId="0" applyFill="1" applyBorder="1" applyAlignment="1" applyProtection="1">
      <alignment horizontal="right"/>
    </xf>
    <xf numFmtId="0" fontId="21" fillId="2" borderId="8" xfId="0" applyFont="1" applyFill="1" applyBorder="1" applyAlignment="1" applyProtection="1">
      <alignment horizontal="center"/>
    </xf>
    <xf numFmtId="0" fontId="0" fillId="2" borderId="9" xfId="0" applyFill="1" applyBorder="1" applyProtection="1"/>
    <xf numFmtId="0" fontId="32" fillId="0" borderId="8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9" xfId="0" applyBorder="1" applyProtection="1"/>
    <xf numFmtId="0" fontId="33" fillId="0" borderId="18" xfId="0" applyFont="1" applyBorder="1" applyAlignment="1" applyProtection="1">
      <alignment vertical="center"/>
    </xf>
    <xf numFmtId="0" fontId="33" fillId="0" borderId="18" xfId="0" applyFont="1" applyBorder="1" applyAlignment="1" applyProtection="1">
      <alignment vertical="center" wrapText="1"/>
    </xf>
    <xf numFmtId="0" fontId="33" fillId="0" borderId="18" xfId="0" applyFont="1" applyBorder="1" applyAlignment="1" applyProtection="1">
      <alignment horizontal="left" vertical="center" wrapText="1"/>
    </xf>
    <xf numFmtId="0" fontId="34" fillId="0" borderId="18" xfId="0" applyFont="1" applyBorder="1" applyProtection="1"/>
    <xf numFmtId="0" fontId="23" fillId="0" borderId="5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33" fillId="0" borderId="20" xfId="0" applyFont="1" applyBorder="1" applyAlignment="1" applyProtection="1">
      <alignment vertical="center" wrapText="1"/>
    </xf>
    <xf numFmtId="0" fontId="36" fillId="2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37" fillId="2" borderId="0" xfId="0" applyFont="1" applyFill="1" applyAlignment="1" applyProtection="1">
      <alignment horizontal="left" vertical="center"/>
    </xf>
    <xf numFmtId="0" fontId="9" fillId="0" borderId="7" xfId="0" applyFont="1" applyFill="1" applyBorder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12" xfId="0" applyFont="1" applyFill="1" applyBorder="1" applyAlignment="1" applyProtection="1">
      <alignment horizontal="left" vertical="center" wrapText="1"/>
    </xf>
    <xf numFmtId="0" fontId="23" fillId="0" borderId="5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horizontal="left" vertical="center" wrapText="1"/>
    </xf>
    <xf numFmtId="0" fontId="23" fillId="0" borderId="6" xfId="0" applyFont="1" applyFill="1" applyBorder="1" applyAlignment="1" applyProtection="1">
      <alignment horizontal="left" vertical="center" wrapText="1"/>
    </xf>
    <xf numFmtId="0" fontId="19" fillId="0" borderId="2" xfId="0" applyFont="1" applyFill="1" applyBorder="1" applyAlignment="1" applyProtection="1">
      <alignment horizontal="left" vertical="top" wrapText="1"/>
    </xf>
    <xf numFmtId="0" fontId="20" fillId="0" borderId="4" xfId="0" applyFont="1" applyFill="1" applyBorder="1" applyAlignment="1" applyProtection="1">
      <alignment horizontal="center" vertical="center"/>
    </xf>
    <xf numFmtId="0" fontId="20" fillId="0" borderId="4" xfId="0" applyFont="1" applyFill="1" applyBorder="1" applyAlignment="1" applyProtection="1">
      <alignment horizontal="left" vertical="center" wrapText="1"/>
    </xf>
    <xf numFmtId="0" fontId="19" fillId="0" borderId="2" xfId="0" applyFont="1" applyBorder="1" applyAlignment="1" applyProtection="1">
      <alignment horizontal="left" vertical="top"/>
    </xf>
    <xf numFmtId="0" fontId="0" fillId="0" borderId="2" xfId="0" applyBorder="1" applyAlignment="1" applyProtection="1"/>
    <xf numFmtId="0" fontId="9" fillId="2" borderId="0" xfId="0" applyFont="1" applyFill="1" applyAlignment="1" applyProtection="1">
      <alignment horizontal="center"/>
    </xf>
    <xf numFmtId="0" fontId="32" fillId="3" borderId="0" xfId="0" applyFont="1" applyFill="1" applyBorder="1" applyAlignment="1" applyProtection="1">
      <alignment horizontal="center" vertical="center"/>
      <protection locked="0"/>
    </xf>
    <xf numFmtId="0" fontId="32" fillId="4" borderId="0" xfId="0" applyFont="1" applyFill="1" applyBorder="1" applyAlignment="1" applyProtection="1">
      <alignment horizontal="left" vertical="center"/>
      <protection locked="0"/>
    </xf>
    <xf numFmtId="165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165" fontId="39" fillId="0" borderId="0" xfId="0" applyNumberFormat="1" applyFont="1" applyAlignment="1" applyProtection="1">
      <alignment horizontal="center"/>
    </xf>
    <xf numFmtId="0" fontId="39" fillId="0" borderId="0" xfId="0" applyFont="1" applyProtection="1"/>
    <xf numFmtId="0" fontId="39" fillId="0" borderId="0" xfId="0" applyNumberFormat="1" applyFont="1" applyAlignment="1" applyProtection="1">
      <alignment horizontal="center"/>
    </xf>
    <xf numFmtId="0" fontId="39" fillId="0" borderId="0" xfId="0" applyFont="1" applyFill="1" applyProtection="1"/>
    <xf numFmtId="165" fontId="39" fillId="0" borderId="0" xfId="0" applyNumberFormat="1" applyFont="1" applyAlignment="1">
      <alignment horizontal="center"/>
    </xf>
    <xf numFmtId="0" fontId="39" fillId="0" borderId="0" xfId="0" applyFont="1"/>
    <xf numFmtId="0" fontId="39" fillId="0" borderId="0" xfId="0" applyFont="1" applyAlignment="1">
      <alignment horizontal="center"/>
    </xf>
    <xf numFmtId="0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left"/>
    </xf>
    <xf numFmtId="0" fontId="39" fillId="0" borderId="0" xfId="0" applyNumberFormat="1" applyFont="1" applyAlignment="1">
      <alignment horizontal="left"/>
    </xf>
    <xf numFmtId="165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0" fillId="3" borderId="0" xfId="0" applyNumberFormat="1" applyFill="1" applyBorder="1" applyAlignment="1" applyProtection="1">
      <alignment horizontal="center"/>
    </xf>
    <xf numFmtId="0" fontId="11" fillId="3" borderId="0" xfId="0" applyNumberFormat="1" applyFont="1" applyFill="1" applyAlignment="1" applyProtection="1">
      <alignment horizontal="center" vertical="center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3" borderId="0" xfId="0" applyNumberFormat="1" applyFill="1" applyAlignment="1" applyProtection="1">
      <alignment horizontal="center"/>
    </xf>
    <xf numFmtId="0" fontId="11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165" fontId="38" fillId="0" borderId="0" xfId="0" applyNumberFormat="1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8" fillId="0" borderId="0" xfId="0" applyNumberFormat="1" applyFont="1" applyAlignment="1">
      <alignment horizontal="center"/>
    </xf>
    <xf numFmtId="0" fontId="38" fillId="0" borderId="0" xfId="0" applyFont="1" applyBorder="1" applyAlignment="1">
      <alignment horizontal="left" vertical="center"/>
    </xf>
    <xf numFmtId="165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NumberFormat="1" applyFont="1" applyAlignment="1">
      <alignment horizontal="left" vertical="center"/>
    </xf>
    <xf numFmtId="165" fontId="40" fillId="0" borderId="0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165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vertical="center"/>
    </xf>
    <xf numFmtId="165" fontId="0" fillId="3" borderId="0" xfId="0" applyNumberFormat="1" applyFill="1" applyBorder="1" applyAlignment="1" applyProtection="1">
      <alignment horizontal="center"/>
    </xf>
    <xf numFmtId="165" fontId="11" fillId="3" borderId="0" xfId="0" applyNumberFormat="1" applyFont="1" applyFill="1" applyAlignment="1" applyProtection="1">
      <alignment horizontal="center" vertical="center"/>
    </xf>
    <xf numFmtId="165" fontId="0" fillId="2" borderId="3" xfId="0" applyNumberFormat="1" applyFill="1" applyBorder="1" applyAlignment="1" applyProtection="1">
      <alignment horizontal="center"/>
      <protection locked="0"/>
    </xf>
    <xf numFmtId="165" fontId="0" fillId="3" borderId="0" xfId="0" applyNumberFormat="1" applyFill="1" applyAlignment="1" applyProtection="1">
      <alignment horizontal="center"/>
    </xf>
    <xf numFmtId="165" fontId="11" fillId="0" borderId="0" xfId="0" applyNumberFormat="1" applyFont="1" applyFill="1" applyAlignment="1" applyProtection="1">
      <alignment horizontal="center" vertical="center"/>
    </xf>
    <xf numFmtId="165" fontId="0" fillId="0" borderId="0" xfId="0" applyNumberFormat="1" applyFill="1" applyAlignment="1" applyProtection="1">
      <alignment horizontal="center"/>
    </xf>
    <xf numFmtId="165" fontId="0" fillId="0" borderId="0" xfId="0" applyNumberFormat="1" applyFill="1" applyBorder="1" applyAlignment="1" applyProtection="1">
      <alignment horizontal="center"/>
    </xf>
    <xf numFmtId="0" fontId="29" fillId="0" borderId="0" xfId="0" applyFont="1" applyAlignment="1" applyProtection="1">
      <alignment vertical="center"/>
    </xf>
    <xf numFmtId="165" fontId="3" fillId="3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/>
    <xf numFmtId="0" fontId="9" fillId="2" borderId="0" xfId="0" applyFont="1" applyFill="1" applyAlignment="1" applyProtection="1">
      <alignment vertical="center"/>
    </xf>
    <xf numFmtId="0" fontId="9" fillId="2" borderId="18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165" fontId="27" fillId="3" borderId="0" xfId="0" applyNumberFormat="1" applyFont="1" applyFill="1" applyBorder="1" applyAlignment="1" applyProtection="1">
      <alignment horizontal="left"/>
    </xf>
  </cellXfs>
  <cellStyles count="3">
    <cellStyle name="Hyperlink" xfId="1" builtinId="8"/>
    <cellStyle name="Standard" xfId="0" builtinId="0"/>
    <cellStyle name="Standard_Kopie von Abrechnung_EWS 2008" xfId="2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61913</xdr:colOff>
      <xdr:row>30</xdr:row>
      <xdr:rowOff>182879</xdr:rowOff>
    </xdr:from>
    <xdr:to>
      <xdr:col>2</xdr:col>
      <xdr:colOff>438557</xdr:colOff>
      <xdr:row>32</xdr:row>
      <xdr:rowOff>46666</xdr:rowOff>
    </xdr:to>
    <xdr:sp macro="" textlink="">
      <xdr:nvSpPr>
        <xdr:cNvPr id="3" name="Pfeil nach rechts 2">
          <a:extLst>
            <a:ext uri="{FF2B5EF4-FFF2-40B4-BE49-F238E27FC236}"/>
          </a:extLst>
        </xdr:cNvPr>
        <xdr:cNvSpPr/>
      </xdr:nvSpPr>
      <xdr:spPr>
        <a:xfrm>
          <a:off x="609600" y="9153524"/>
          <a:ext cx="361950" cy="2465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CH"/>
        </a:p>
      </xdr:txBody>
    </xdr:sp>
    <xdr:clientData/>
  </xdr:twoCellAnchor>
  <xdr:twoCellAnchor>
    <xdr:from>
      <xdr:col>1</xdr:col>
      <xdr:colOff>19050</xdr:colOff>
      <xdr:row>0</xdr:row>
      <xdr:rowOff>0</xdr:rowOff>
    </xdr:from>
    <xdr:to>
      <xdr:col>3</xdr:col>
      <xdr:colOff>1038225</xdr:colOff>
      <xdr:row>0</xdr:row>
      <xdr:rowOff>523875</xdr:rowOff>
    </xdr:to>
    <xdr:pic>
      <xdr:nvPicPr>
        <xdr:cNvPr id="1027" name="Picture 38" descr="shks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0"/>
          <a:ext cx="2019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628650</xdr:colOff>
      <xdr:row>0</xdr:row>
      <xdr:rowOff>0</xdr:rowOff>
    </xdr:from>
    <xdr:to>
      <xdr:col>9</xdr:col>
      <xdr:colOff>61911</xdr:colOff>
      <xdr:row>1</xdr:row>
      <xdr:rowOff>12699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0"/>
          <a:ext cx="1414461" cy="565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3</xdr:row>
      <xdr:rowOff>19050</xdr:rowOff>
    </xdr:from>
    <xdr:to>
      <xdr:col>3</xdr:col>
      <xdr:colOff>533400</xdr:colOff>
      <xdr:row>4</xdr:row>
      <xdr:rowOff>152400</xdr:rowOff>
    </xdr:to>
    <xdr:sp macro="" textlink="">
      <xdr:nvSpPr>
        <xdr:cNvPr id="2" name="Pfeil nach unten 1"/>
        <xdr:cNvSpPr/>
      </xdr:nvSpPr>
      <xdr:spPr>
        <a:xfrm>
          <a:off x="3114675" y="153562050"/>
          <a:ext cx="323850" cy="323850"/>
        </a:xfrm>
        <a:prstGeom prst="downArrow">
          <a:avLst>
            <a:gd name="adj1" fmla="val 38235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CH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in.meier@shinternet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G60"/>
  <sheetViews>
    <sheetView showGridLines="0" tabSelected="1" zoomScaleNormal="100" workbookViewId="0">
      <selection activeCell="C14" sqref="C14"/>
    </sheetView>
  </sheetViews>
  <sheetFormatPr baseColWidth="10" defaultRowHeight="15" x14ac:dyDescent="0.25"/>
  <cols>
    <col min="1" max="1" width="2.7109375" style="1" customWidth="1"/>
    <col min="2" max="2" width="5.7109375" style="1" customWidth="1"/>
    <col min="3" max="3" width="9.28515625" style="1" customWidth="1"/>
    <col min="4" max="4" width="8.5703125" style="1" customWidth="1"/>
    <col min="5" max="6" width="18.5703125" style="1" customWidth="1"/>
    <col min="7" max="7" width="8.28515625" style="2" customWidth="1"/>
    <col min="8" max="8" width="14.5703125" style="2" customWidth="1"/>
    <col min="9" max="9" width="5.7109375" style="2" customWidth="1"/>
    <col min="10" max="10" width="2.140625" style="1" customWidth="1"/>
    <col min="11" max="11" width="2.42578125" style="1" customWidth="1"/>
    <col min="12" max="12" width="33.140625" style="1" customWidth="1"/>
    <col min="13" max="13" width="11.42578125" style="61"/>
    <col min="14" max="14" width="43.42578125" style="62" hidden="1" customWidth="1"/>
    <col min="15" max="15" width="11.42578125" style="62" hidden="1" customWidth="1"/>
    <col min="16" max="27" width="11.42578125" style="61" hidden="1" customWidth="1"/>
    <col min="28" max="29" width="11.42578125" style="61" customWidth="1"/>
    <col min="30" max="33" width="11.42578125" style="61"/>
    <col min="34" max="16384" width="11.42578125" style="1"/>
  </cols>
  <sheetData>
    <row r="1" spans="1:16" ht="43.5" customHeight="1" x14ac:dyDescent="0.25">
      <c r="A1" s="13"/>
      <c r="B1" s="13"/>
      <c r="C1" s="48"/>
      <c r="D1" s="49"/>
      <c r="E1" s="49"/>
      <c r="F1" s="49"/>
      <c r="G1" s="13"/>
      <c r="H1" s="14"/>
      <c r="I1" s="14"/>
      <c r="J1" s="13"/>
      <c r="N1" s="61"/>
    </row>
    <row r="2" spans="1:16" ht="12" customHeight="1" thickBot="1" x14ac:dyDescent="0.3">
      <c r="A2" s="15"/>
      <c r="B2" s="102" t="s">
        <v>9</v>
      </c>
      <c r="C2" s="103"/>
      <c r="D2" s="103"/>
      <c r="E2" s="15"/>
      <c r="F2" s="15"/>
      <c r="G2" s="16"/>
      <c r="H2" s="99" t="s">
        <v>10</v>
      </c>
      <c r="I2" s="99"/>
      <c r="J2" s="99"/>
    </row>
    <row r="3" spans="1:16" ht="42.75" customHeight="1" thickBot="1" x14ac:dyDescent="0.3">
      <c r="A3" s="16"/>
      <c r="B3" s="100" t="s">
        <v>226</v>
      </c>
      <c r="C3" s="100"/>
      <c r="D3" s="101" t="s">
        <v>225</v>
      </c>
      <c r="E3" s="101"/>
      <c r="F3" s="101"/>
      <c r="G3" s="101"/>
      <c r="H3" s="20"/>
      <c r="I3" s="50" t="s">
        <v>194</v>
      </c>
      <c r="J3" s="23"/>
      <c r="K3" s="53"/>
      <c r="L3" s="53"/>
      <c r="M3" s="63"/>
    </row>
    <row r="4" spans="1:16" ht="9" customHeight="1" x14ac:dyDescent="0.5">
      <c r="A4" s="3"/>
      <c r="B4" s="5"/>
      <c r="C4" s="3"/>
      <c r="D4" s="3"/>
      <c r="E4" s="3"/>
      <c r="F4" s="3"/>
      <c r="G4" s="4"/>
      <c r="H4" s="4"/>
      <c r="I4" s="4"/>
      <c r="J4" s="72"/>
      <c r="K4" s="73"/>
      <c r="L4" s="74"/>
      <c r="M4" s="63"/>
    </row>
    <row r="5" spans="1:16" ht="23.1" customHeight="1" x14ac:dyDescent="0.35">
      <c r="A5" s="3"/>
      <c r="B5" s="3"/>
      <c r="C5" s="42" t="s">
        <v>4</v>
      </c>
      <c r="D5" s="105"/>
      <c r="E5" s="105"/>
      <c r="F5" s="105"/>
      <c r="G5" s="105"/>
      <c r="H5" s="104" t="str">
        <f>IF($D$5="","…Verein anwählen!...","")</f>
        <v>…Verein anwählen!...</v>
      </c>
      <c r="I5" s="104"/>
      <c r="J5" s="156"/>
      <c r="K5" s="75"/>
      <c r="L5" s="77" t="s">
        <v>80</v>
      </c>
      <c r="M5" s="63"/>
    </row>
    <row r="6" spans="1:16" ht="14.25" customHeight="1" x14ac:dyDescent="0.35">
      <c r="A6" s="3"/>
      <c r="B6" s="3"/>
      <c r="C6" s="42"/>
      <c r="D6" s="12"/>
      <c r="E6" s="12"/>
      <c r="F6" s="12"/>
      <c r="G6" s="11"/>
      <c r="H6" s="4"/>
      <c r="I6" s="4"/>
      <c r="J6" s="12"/>
      <c r="K6" s="75"/>
      <c r="L6" s="78"/>
      <c r="M6" s="63"/>
    </row>
    <row r="7" spans="1:16" ht="23.1" customHeight="1" x14ac:dyDescent="0.35">
      <c r="A7" s="3"/>
      <c r="B7" s="3"/>
      <c r="C7" s="42" t="s">
        <v>137</v>
      </c>
      <c r="D7" s="106"/>
      <c r="E7" s="106"/>
      <c r="F7" s="154" t="str">
        <f>IF($D$7="","…Gruppe JJ oder JS wählen","")</f>
        <v>…Gruppe JJ oder JS wählen</v>
      </c>
      <c r="G7" s="154"/>
      <c r="H7" s="154"/>
      <c r="I7" s="4"/>
      <c r="J7" s="12"/>
      <c r="K7" s="75"/>
      <c r="L7" s="77" t="s">
        <v>335</v>
      </c>
      <c r="M7" s="63"/>
      <c r="N7" s="64"/>
    </row>
    <row r="8" spans="1:16" ht="4.5" customHeight="1" x14ac:dyDescent="0.35">
      <c r="A8" s="3"/>
      <c r="B8" s="3"/>
      <c r="C8" s="42"/>
      <c r="D8" s="12"/>
      <c r="E8" s="12"/>
      <c r="F8" s="12"/>
      <c r="G8" s="11"/>
      <c r="H8" s="4"/>
      <c r="I8" s="4"/>
      <c r="J8" s="12"/>
      <c r="K8" s="75"/>
      <c r="L8" s="78"/>
      <c r="M8" s="63"/>
    </row>
    <row r="9" spans="1:16" ht="6.75" customHeight="1" x14ac:dyDescent="0.35">
      <c r="A9" s="3"/>
      <c r="B9" s="3"/>
      <c r="C9" s="42"/>
      <c r="D9" s="12"/>
      <c r="E9" s="12"/>
      <c r="F9" s="12"/>
      <c r="G9" s="11"/>
      <c r="H9" s="4"/>
      <c r="I9" s="4"/>
      <c r="J9" s="12"/>
      <c r="K9" s="75"/>
      <c r="L9" s="78"/>
      <c r="M9" s="63"/>
    </row>
    <row r="10" spans="1:16" ht="23.1" customHeight="1" x14ac:dyDescent="0.35">
      <c r="A10" s="3"/>
      <c r="B10" s="3"/>
      <c r="C10" s="42" t="s">
        <v>5</v>
      </c>
      <c r="D10" s="71"/>
      <c r="E10" s="155" t="str">
        <f>IF($D$10="","…Gruppen-Nr. wählen","")</f>
        <v>…Gruppen-Nr. wählen</v>
      </c>
      <c r="F10" s="21"/>
      <c r="G10" s="21"/>
      <c r="H10" s="22"/>
      <c r="I10" s="4"/>
      <c r="J10" s="12"/>
      <c r="K10" s="75"/>
      <c r="L10" s="79" t="s">
        <v>336</v>
      </c>
      <c r="M10" s="63"/>
      <c r="N10" s="62" t="s">
        <v>18</v>
      </c>
      <c r="O10" s="65" t="s">
        <v>1</v>
      </c>
      <c r="P10" s="61">
        <v>1</v>
      </c>
    </row>
    <row r="11" spans="1:16" ht="13.5" customHeight="1" x14ac:dyDescent="0.35">
      <c r="A11" s="3"/>
      <c r="B11" s="3"/>
      <c r="C11" s="40"/>
      <c r="D11" s="51"/>
      <c r="E11" s="51"/>
      <c r="F11" s="51"/>
      <c r="G11" s="21"/>
      <c r="H11" s="22"/>
      <c r="I11" s="4"/>
      <c r="J11" s="12"/>
      <c r="K11" s="75"/>
      <c r="L11" s="80"/>
      <c r="M11" s="63"/>
      <c r="N11" s="62" t="s">
        <v>19</v>
      </c>
      <c r="O11" s="65" t="s">
        <v>2</v>
      </c>
      <c r="P11" s="61">
        <v>2</v>
      </c>
    </row>
    <row r="12" spans="1:16" ht="25.5" customHeight="1" x14ac:dyDescent="0.25">
      <c r="A12" s="3"/>
      <c r="B12" s="6" t="s">
        <v>136</v>
      </c>
      <c r="C12" s="3"/>
      <c r="D12" s="3"/>
      <c r="E12" s="3"/>
      <c r="F12" s="3"/>
      <c r="G12" s="22"/>
      <c r="H12" s="22"/>
      <c r="I12" s="11"/>
      <c r="J12" s="12"/>
      <c r="K12" s="75"/>
      <c r="L12" s="80"/>
      <c r="M12" s="63"/>
      <c r="N12" s="62" t="s">
        <v>22</v>
      </c>
      <c r="P12" s="61">
        <v>3</v>
      </c>
    </row>
    <row r="13" spans="1:16" ht="30.75" customHeight="1" x14ac:dyDescent="0.25">
      <c r="A13" s="3"/>
      <c r="B13" s="7" t="s">
        <v>3</v>
      </c>
      <c r="C13" s="8" t="s">
        <v>6</v>
      </c>
      <c r="D13" s="84"/>
      <c r="E13" s="8" t="s">
        <v>15</v>
      </c>
      <c r="F13" s="8" t="s">
        <v>12</v>
      </c>
      <c r="G13" s="7" t="s">
        <v>20</v>
      </c>
      <c r="H13" s="4"/>
      <c r="I13" s="11"/>
      <c r="J13" s="12"/>
      <c r="K13" s="76"/>
      <c r="L13" s="85" t="s">
        <v>337</v>
      </c>
      <c r="M13" s="63"/>
      <c r="P13" s="61">
        <v>4</v>
      </c>
    </row>
    <row r="14" spans="1:16" ht="24" customHeight="1" x14ac:dyDescent="0.25">
      <c r="A14" s="3"/>
      <c r="B14" s="9">
        <v>1</v>
      </c>
      <c r="C14" s="153"/>
      <c r="D14" s="84" t="s">
        <v>221</v>
      </c>
      <c r="E14" s="86" t="str">
        <f>IF(C14="","",IF(ISNA(VLOOKUP(C14,Daten!$A:$E,2,0)),"!!! UNGÜLTIGE",VLOOKUP(C14,Daten!$A:$E,2,0)))</f>
        <v/>
      </c>
      <c r="F14" s="87" t="str">
        <f>IF(C14="","",IF(ISNA(VLOOKUP(C14,Daten!$A:$E,3,0)),"LIZ.-NUMMER !!!",VLOOKUP(C14,Daten!$A:$E,3,0)))</f>
        <v/>
      </c>
      <c r="G14" s="109" t="str">
        <f>IF(C14="","",IF(ISNA(VLOOKUP(C14,Daten!$A:$E,4,0)),"",VLOOKUP(C14,Daten!$A:$E,4,0)))</f>
        <v/>
      </c>
      <c r="H14" s="4"/>
      <c r="I14" s="4"/>
      <c r="J14" s="60"/>
      <c r="L14" s="152" t="str">
        <f>IF(C14=0," ",VLOOKUP(C14,Daten!$A:$F,6,FALSE))</f>
        <v xml:space="preserve"> </v>
      </c>
      <c r="M14" s="63"/>
      <c r="N14" s="64" t="s">
        <v>78</v>
      </c>
      <c r="P14" s="61">
        <v>5</v>
      </c>
    </row>
    <row r="15" spans="1:16" ht="24" customHeight="1" x14ac:dyDescent="0.25">
      <c r="A15" s="3"/>
      <c r="B15" s="9">
        <v>2</v>
      </c>
      <c r="C15" s="153"/>
      <c r="D15" s="84" t="s">
        <v>221</v>
      </c>
      <c r="E15" s="87" t="str">
        <f>IF(C15="","",IF(ISNA(VLOOKUP(C15,Daten!$A:$D,2,0)),"!!! UNGÜLTIGE",VLOOKUP(C15,Daten!$A:$D,2,0)))</f>
        <v/>
      </c>
      <c r="F15" s="87" t="str">
        <f>IF(C15="","",IF(ISNA(VLOOKUP(C15,Daten!$A:$D,3,0)),"LIZ.-NUMMER !!!",VLOOKUP(C15,Daten!$A:$D,3,0)))</f>
        <v/>
      </c>
      <c r="G15" s="109" t="str">
        <f>IF(C15="","",IF(ISNA(VLOOKUP(C15,Daten!$A:$E,4,0)),"",VLOOKUP(C15,Daten!$A:$E,4,0)))</f>
        <v/>
      </c>
      <c r="H15" s="4"/>
      <c r="I15" s="4"/>
      <c r="J15" s="60"/>
      <c r="K15" s="61"/>
      <c r="L15" s="152" t="str">
        <f>IF(C15=0," ",VLOOKUP(C15,Daten!$A:$F,6,FALSE))</f>
        <v xml:space="preserve"> </v>
      </c>
    </row>
    <row r="16" spans="1:16" ht="24" customHeight="1" x14ac:dyDescent="0.25">
      <c r="A16" s="3"/>
      <c r="B16" s="9">
        <v>3</v>
      </c>
      <c r="C16" s="153"/>
      <c r="D16" s="84" t="s">
        <v>221</v>
      </c>
      <c r="E16" s="87" t="str">
        <f>IF(C16="","",IF(ISNA(VLOOKUP(C16,Daten!$A:$D,2,0)),"!!! UNGÜLTIGE",VLOOKUP(C16,Daten!$A:$D,2,0)))</f>
        <v/>
      </c>
      <c r="F16" s="87" t="str">
        <f>IF(C16="","",IF(ISNA(VLOOKUP(C16,Daten!$A:$D,3,0)),"LIZ.-NUMMER !!!",VLOOKUP(C16,Daten!$A:$D,3,0)))</f>
        <v/>
      </c>
      <c r="G16" s="109" t="str">
        <f>IF(C16="","",IF(ISNA(VLOOKUP(C16,Daten!$A:$E,4,0)),"",VLOOKUP(C16,Daten!$A:$E,4,0)))</f>
        <v/>
      </c>
      <c r="H16" s="4"/>
      <c r="I16" s="11"/>
      <c r="J16" s="60"/>
      <c r="K16" s="61"/>
      <c r="L16" s="152" t="str">
        <f>IF(C16=0," ",VLOOKUP(C16,Daten!$A:$F,6,FALSE))</f>
        <v xml:space="preserve"> </v>
      </c>
      <c r="N16" s="66" t="s">
        <v>195</v>
      </c>
    </row>
    <row r="17" spans="1:15" ht="24" customHeight="1" x14ac:dyDescent="0.25">
      <c r="A17" s="3"/>
      <c r="B17" s="9">
        <v>4</v>
      </c>
      <c r="C17" s="153"/>
      <c r="D17" s="84" t="s">
        <v>221</v>
      </c>
      <c r="E17" s="87" t="str">
        <f>IF(C17="","",IF(ISNA(VLOOKUP(C17,Daten!$A:$D,2,0)),"!!! UNGÜLTIGE",VLOOKUP(C17,Daten!$A:$D,2,0)))</f>
        <v/>
      </c>
      <c r="F17" s="87" t="str">
        <f>IF(C17="","",IF(ISNA(VLOOKUP(C17,Daten!$A:$D,3,0)),"LIZ.-NUMMER !!!",VLOOKUP(C17,Daten!$A:$D,3,0)))</f>
        <v/>
      </c>
      <c r="G17" s="109" t="str">
        <f>IF(C17="","",IF(ISNA(VLOOKUP(C17,Daten!$A:$E,4,0)),"",VLOOKUP(C17,Daten!$A:$E,4,0)))</f>
        <v/>
      </c>
      <c r="H17" s="4"/>
      <c r="I17" s="11"/>
      <c r="J17" s="60"/>
      <c r="K17" s="61"/>
      <c r="L17" s="152" t="str">
        <f>IF(C17=0," ",VLOOKUP(C17,Daten!$A:$F,6,FALSE))</f>
        <v xml:space="preserve"> </v>
      </c>
      <c r="N17" s="62" t="s">
        <v>196</v>
      </c>
      <c r="O17" s="62" t="s">
        <v>223</v>
      </c>
    </row>
    <row r="18" spans="1:15" ht="4.5" customHeight="1" x14ac:dyDescent="0.25">
      <c r="A18" s="3"/>
      <c r="B18" s="3"/>
      <c r="C18" s="3"/>
      <c r="D18" s="3"/>
      <c r="E18" s="3"/>
      <c r="F18" s="3"/>
      <c r="G18" s="59"/>
      <c r="H18" s="4"/>
      <c r="I18" s="4"/>
      <c r="J18" s="60"/>
      <c r="K18" s="61" t="str">
        <f>IF(C18=0," ",VLOOKUP(C18,Daten!$A:$F,6,FALSE))</f>
        <v xml:space="preserve"> </v>
      </c>
      <c r="L18" s="61" t="str">
        <f>IF(D18=0," ",VLOOKUP(D18,Daten!$A:$F,6,FALSE))</f>
        <v xml:space="preserve"> </v>
      </c>
      <c r="N18" s="62" t="s">
        <v>197</v>
      </c>
      <c r="O18" s="62" t="s">
        <v>224</v>
      </c>
    </row>
    <row r="19" spans="1:15" ht="18" customHeight="1" x14ac:dyDescent="0.25">
      <c r="A19" s="3"/>
      <c r="B19" s="3"/>
      <c r="C19" s="3"/>
      <c r="D19" s="3"/>
      <c r="E19" s="3"/>
      <c r="F19" s="3"/>
      <c r="G19" s="59"/>
      <c r="H19" s="59"/>
      <c r="I19" s="4"/>
      <c r="J19" s="60"/>
      <c r="L19" s="24"/>
      <c r="N19" s="62" t="s">
        <v>198</v>
      </c>
    </row>
    <row r="20" spans="1:15" ht="33.75" customHeight="1" x14ac:dyDescent="0.25">
      <c r="A20" s="3"/>
      <c r="B20" s="93" t="s">
        <v>241</v>
      </c>
      <c r="C20" s="94"/>
      <c r="D20" s="94"/>
      <c r="E20" s="94"/>
      <c r="F20" s="94"/>
      <c r="G20" s="94"/>
      <c r="H20" s="94"/>
      <c r="I20" s="95"/>
      <c r="J20" s="60"/>
      <c r="L20" s="24"/>
      <c r="N20" s="62" t="s">
        <v>199</v>
      </c>
    </row>
    <row r="21" spans="1:15" ht="28.5" customHeight="1" x14ac:dyDescent="0.25">
      <c r="A21" s="3"/>
      <c r="B21" s="96"/>
      <c r="C21" s="97"/>
      <c r="D21" s="97"/>
      <c r="E21" s="97"/>
      <c r="F21" s="97"/>
      <c r="G21" s="97"/>
      <c r="H21" s="97"/>
      <c r="I21" s="98"/>
      <c r="J21" s="60"/>
      <c r="L21" s="24"/>
      <c r="N21" s="62" t="s">
        <v>200</v>
      </c>
    </row>
    <row r="22" spans="1:15" ht="6.75" customHeight="1" x14ac:dyDescent="0.25">
      <c r="A22" s="3"/>
      <c r="B22" s="81"/>
      <c r="C22" s="82"/>
      <c r="D22" s="82"/>
      <c r="E22" s="82"/>
      <c r="F22" s="82"/>
      <c r="G22" s="82"/>
      <c r="H22" s="82"/>
      <c r="I22" s="83"/>
      <c r="J22" s="60"/>
      <c r="L22" s="24"/>
      <c r="N22" s="62" t="s">
        <v>201</v>
      </c>
    </row>
    <row r="23" spans="1:15" ht="6.75" customHeight="1" x14ac:dyDescent="0.25">
      <c r="A23" s="3"/>
      <c r="B23" s="90"/>
      <c r="C23" s="91"/>
      <c r="D23" s="91"/>
      <c r="E23" s="91"/>
      <c r="F23" s="91"/>
      <c r="G23" s="91"/>
      <c r="H23" s="91"/>
      <c r="I23" s="92"/>
      <c r="J23" s="60"/>
      <c r="N23" s="62" t="s">
        <v>202</v>
      </c>
    </row>
    <row r="24" spans="1:15" ht="17.25" customHeight="1" x14ac:dyDescent="0.25">
      <c r="A24" s="3"/>
      <c r="B24" s="3"/>
      <c r="C24" s="3"/>
      <c r="D24" s="3"/>
      <c r="E24" s="3"/>
      <c r="F24" s="3"/>
      <c r="G24" s="39"/>
      <c r="H24" s="39"/>
      <c r="I24" s="4"/>
      <c r="J24" s="60"/>
      <c r="N24" s="62" t="s">
        <v>203</v>
      </c>
    </row>
    <row r="25" spans="1:15" ht="22.5" customHeight="1" x14ac:dyDescent="0.25">
      <c r="A25" s="3"/>
      <c r="B25" s="88" t="s">
        <v>222</v>
      </c>
      <c r="C25" s="89"/>
      <c r="D25" s="89"/>
      <c r="E25" s="89"/>
      <c r="F25" s="89"/>
      <c r="G25" s="89"/>
      <c r="H25" s="89"/>
      <c r="I25" s="89"/>
      <c r="J25" s="60"/>
      <c r="N25" s="62" t="s">
        <v>21</v>
      </c>
      <c r="O25" s="62" t="s">
        <v>191</v>
      </c>
    </row>
    <row r="26" spans="1:15" ht="17.25" customHeight="1" x14ac:dyDescent="0.4">
      <c r="A26" s="3"/>
      <c r="B26" s="3"/>
      <c r="C26" s="35"/>
      <c r="D26" s="52"/>
      <c r="E26" s="52"/>
      <c r="F26" s="68"/>
      <c r="G26" s="33"/>
      <c r="H26" s="33"/>
      <c r="I26" s="69"/>
      <c r="J26" s="60"/>
      <c r="N26" s="62" t="s">
        <v>204</v>
      </c>
      <c r="O26" s="62" t="s">
        <v>190</v>
      </c>
    </row>
    <row r="27" spans="1:15" ht="17.25" customHeight="1" x14ac:dyDescent="0.3">
      <c r="A27" s="3"/>
      <c r="B27" s="36" t="s">
        <v>0</v>
      </c>
      <c r="C27" s="37"/>
      <c r="D27" s="37"/>
      <c r="E27" s="37"/>
      <c r="F27" s="12"/>
      <c r="G27" s="30"/>
      <c r="H27" s="30"/>
      <c r="I27" s="26"/>
      <c r="J27" s="60"/>
      <c r="N27" s="62" t="s">
        <v>205</v>
      </c>
      <c r="O27" s="62" t="s">
        <v>192</v>
      </c>
    </row>
    <row r="28" spans="1:15" ht="12.75" customHeight="1" x14ac:dyDescent="0.3">
      <c r="A28" s="3"/>
      <c r="B28" s="55"/>
      <c r="C28" s="54"/>
      <c r="D28" s="54"/>
      <c r="E28" s="56" t="s">
        <v>81</v>
      </c>
      <c r="F28" s="54"/>
      <c r="G28" s="11"/>
      <c r="H28" s="11"/>
      <c r="I28" s="26"/>
      <c r="J28" s="60"/>
      <c r="N28" s="62" t="s">
        <v>206</v>
      </c>
      <c r="O28" s="62" t="s">
        <v>193</v>
      </c>
    </row>
    <row r="29" spans="1:15" ht="17.25" customHeight="1" x14ac:dyDescent="0.25">
      <c r="A29" s="3"/>
      <c r="B29" s="25"/>
      <c r="C29" s="38"/>
      <c r="D29" s="12"/>
      <c r="E29" s="12"/>
      <c r="F29" s="12"/>
      <c r="G29" s="11"/>
      <c r="H29" s="11"/>
      <c r="I29" s="26"/>
      <c r="J29" s="60"/>
      <c r="N29" s="62" t="s">
        <v>207</v>
      </c>
      <c r="O29" s="62" t="s">
        <v>188</v>
      </c>
    </row>
    <row r="30" spans="1:15" ht="17.25" customHeight="1" x14ac:dyDescent="0.25">
      <c r="A30" s="10"/>
      <c r="B30" s="27"/>
      <c r="C30" s="28" t="s">
        <v>82</v>
      </c>
      <c r="D30" s="29"/>
      <c r="E30" s="29"/>
      <c r="F30" s="29"/>
      <c r="G30" s="11"/>
      <c r="H30" s="11"/>
      <c r="I30" s="26"/>
      <c r="J30" s="60"/>
      <c r="N30" s="62" t="s">
        <v>208</v>
      </c>
      <c r="O30" s="62" t="s">
        <v>189</v>
      </c>
    </row>
    <row r="31" spans="1:15" ht="17.25" customHeight="1" x14ac:dyDescent="0.25">
      <c r="A31" s="10"/>
      <c r="B31" s="25"/>
      <c r="C31" s="12"/>
      <c r="D31" s="12" t="s">
        <v>7</v>
      </c>
      <c r="E31" s="12"/>
      <c r="F31" s="12"/>
      <c r="G31" s="11"/>
      <c r="H31" s="11"/>
      <c r="I31" s="26"/>
      <c r="J31" s="60"/>
      <c r="N31" s="62" t="s">
        <v>209</v>
      </c>
    </row>
    <row r="32" spans="1:15" ht="21.75" customHeight="1" x14ac:dyDescent="0.25">
      <c r="A32" s="3"/>
      <c r="B32" s="25"/>
      <c r="C32" s="12"/>
      <c r="D32" s="12" t="s">
        <v>8</v>
      </c>
      <c r="E32" s="12"/>
      <c r="F32" s="12"/>
      <c r="G32" s="11"/>
      <c r="H32" s="11"/>
      <c r="I32" s="26"/>
      <c r="J32" s="60"/>
      <c r="N32" s="62" t="s">
        <v>210</v>
      </c>
    </row>
    <row r="33" spans="1:33" ht="20.25" customHeight="1" x14ac:dyDescent="0.25">
      <c r="A33" s="17"/>
      <c r="B33" s="31"/>
      <c r="C33" s="32"/>
      <c r="D33" s="32" t="s">
        <v>16</v>
      </c>
      <c r="E33" s="32"/>
      <c r="F33" s="32"/>
      <c r="G33" s="33"/>
      <c r="H33" s="33"/>
      <c r="I33" s="34"/>
      <c r="J33" s="60"/>
      <c r="N33" s="62" t="s">
        <v>211</v>
      </c>
    </row>
    <row r="34" spans="1:33" ht="24" customHeight="1" x14ac:dyDescent="0.25">
      <c r="A34" s="32"/>
      <c r="B34" s="32"/>
      <c r="C34" s="32"/>
      <c r="D34" s="32"/>
      <c r="E34" s="32"/>
      <c r="F34" s="32"/>
      <c r="G34" s="32"/>
      <c r="H34" s="32"/>
      <c r="I34" s="33"/>
      <c r="J34" s="70"/>
      <c r="N34" s="62" t="s">
        <v>212</v>
      </c>
    </row>
    <row r="35" spans="1:33" ht="6" customHeight="1" x14ac:dyDescent="0.25">
      <c r="B35" s="41"/>
      <c r="N35" s="62" t="s">
        <v>213</v>
      </c>
    </row>
    <row r="36" spans="1:33" x14ac:dyDescent="0.25">
      <c r="B36" s="41"/>
      <c r="N36" s="62" t="s">
        <v>214</v>
      </c>
    </row>
    <row r="37" spans="1:33" ht="18.75" customHeight="1" x14ac:dyDescent="0.25">
      <c r="B37" s="41"/>
      <c r="K37" s="18"/>
      <c r="L37" s="18"/>
      <c r="N37" s="62" t="s">
        <v>215</v>
      </c>
    </row>
    <row r="38" spans="1:33" ht="7.5" customHeight="1" x14ac:dyDescent="0.25">
      <c r="B38" s="41"/>
      <c r="N38" s="62" t="s">
        <v>216</v>
      </c>
    </row>
    <row r="39" spans="1:33" x14ac:dyDescent="0.25">
      <c r="B39" s="41"/>
      <c r="N39" s="62" t="s">
        <v>217</v>
      </c>
    </row>
    <row r="40" spans="1:33" x14ac:dyDescent="0.25">
      <c r="B40" s="41"/>
      <c r="N40" s="62" t="s">
        <v>218</v>
      </c>
    </row>
    <row r="41" spans="1:33" ht="11.25" customHeight="1" x14ac:dyDescent="0.25">
      <c r="B41" s="41"/>
      <c r="N41" s="62" t="s">
        <v>219</v>
      </c>
    </row>
    <row r="42" spans="1:33" s="18" customFormat="1" ht="27.75" customHeight="1" x14ac:dyDescent="0.25">
      <c r="A42" s="1"/>
      <c r="B42" s="41"/>
      <c r="C42" s="1"/>
      <c r="D42" s="1"/>
      <c r="E42" s="1"/>
      <c r="F42" s="1"/>
      <c r="G42" s="2"/>
      <c r="H42" s="2"/>
      <c r="I42" s="2"/>
      <c r="J42" s="1"/>
      <c r="K42" s="1"/>
      <c r="L42" s="1"/>
      <c r="M42" s="67"/>
      <c r="N42" s="62" t="s">
        <v>220</v>
      </c>
      <c r="O42" s="62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</row>
    <row r="43" spans="1:33" x14ac:dyDescent="0.25">
      <c r="B43" s="41"/>
    </row>
    <row r="44" spans="1:33" x14ac:dyDescent="0.25">
      <c r="B44" s="41"/>
    </row>
    <row r="45" spans="1:33" x14ac:dyDescent="0.25">
      <c r="B45" s="41"/>
    </row>
    <row r="46" spans="1:33" x14ac:dyDescent="0.25">
      <c r="B46" s="41"/>
    </row>
    <row r="47" spans="1:33" x14ac:dyDescent="0.25">
      <c r="B47" s="41"/>
    </row>
    <row r="48" spans="1:33" ht="16.5" customHeight="1" x14ac:dyDescent="0.25">
      <c r="B48" s="41"/>
    </row>
    <row r="49" spans="2:2" x14ac:dyDescent="0.25">
      <c r="B49" s="41"/>
    </row>
    <row r="50" spans="2:2" x14ac:dyDescent="0.25">
      <c r="B50" s="41"/>
    </row>
    <row r="51" spans="2:2" x14ac:dyDescent="0.25">
      <c r="B51" s="41"/>
    </row>
    <row r="52" spans="2:2" x14ac:dyDescent="0.25">
      <c r="B52" s="41"/>
    </row>
    <row r="53" spans="2:2" x14ac:dyDescent="0.25">
      <c r="B53" s="41"/>
    </row>
    <row r="54" spans="2:2" x14ac:dyDescent="0.25">
      <c r="B54" s="41"/>
    </row>
    <row r="55" spans="2:2" x14ac:dyDescent="0.25">
      <c r="B55" s="41"/>
    </row>
    <row r="56" spans="2:2" x14ac:dyDescent="0.25">
      <c r="B56" s="41"/>
    </row>
    <row r="57" spans="2:2" x14ac:dyDescent="0.25">
      <c r="B57" s="41"/>
    </row>
    <row r="58" spans="2:2" x14ac:dyDescent="0.25">
      <c r="B58" s="41"/>
    </row>
    <row r="59" spans="2:2" x14ac:dyDescent="0.25">
      <c r="B59" s="41"/>
    </row>
    <row r="60" spans="2:2" x14ac:dyDescent="0.25">
      <c r="B60" s="41"/>
    </row>
  </sheetData>
  <sheetProtection password="C069" sheet="1" objects="1" scenarios="1" selectLockedCells="1"/>
  <mergeCells count="10">
    <mergeCell ref="B25:I25"/>
    <mergeCell ref="B23:I23"/>
    <mergeCell ref="B20:I21"/>
    <mergeCell ref="H2:J2"/>
    <mergeCell ref="B3:C3"/>
    <mergeCell ref="D3:G3"/>
    <mergeCell ref="B2:D2"/>
    <mergeCell ref="D5:G5"/>
    <mergeCell ref="D7:E7"/>
    <mergeCell ref="H5:J5"/>
  </mergeCells>
  <phoneticPr fontId="0" type="noConversion"/>
  <conditionalFormatting sqref="E14:E17">
    <cfRule type="cellIs" dxfId="3" priority="11" operator="equal">
      <formula>$N$10</formula>
    </cfRule>
  </conditionalFormatting>
  <conditionalFormatting sqref="F14:G17">
    <cfRule type="cellIs" dxfId="2" priority="13" operator="equal">
      <formula>$N$11</formula>
    </cfRule>
  </conditionalFormatting>
  <conditionalFormatting sqref="L19:L22">
    <cfRule type="cellIs" dxfId="1" priority="2" operator="equal">
      <formula>$N$12</formula>
    </cfRule>
  </conditionalFormatting>
  <dataValidations count="3">
    <dataValidation type="list" allowBlank="1" showInputMessage="1" showErrorMessage="1" sqref="D5">
      <formula1>$N$15:$N$44</formula1>
    </dataValidation>
    <dataValidation type="list" allowBlank="1" showInputMessage="1" showErrorMessage="1" sqref="D10">
      <formula1>$P$9:$P$14</formula1>
    </dataValidation>
    <dataValidation type="list" allowBlank="1" showInputMessage="1" showErrorMessage="1" sqref="D7:E7">
      <formula1>$O$16:$O$18</formula1>
    </dataValidation>
  </dataValidations>
  <hyperlinks>
    <hyperlink ref="E28" r:id="rId1"/>
  </hyperlink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7"/>
  <sheetViews>
    <sheetView showGridLines="0" workbookViewId="0">
      <selection activeCell="A7" sqref="A7"/>
    </sheetView>
  </sheetViews>
  <sheetFormatPr baseColWidth="10" defaultRowHeight="15" x14ac:dyDescent="0.25"/>
  <cols>
    <col min="1" max="1" width="11.42578125" style="107"/>
    <col min="2" max="2" width="18.85546875" style="1" customWidth="1"/>
    <col min="3" max="3" width="18.28515625" style="1" customWidth="1"/>
    <col min="4" max="4" width="11.28515625" style="108" customWidth="1"/>
    <col min="5" max="5" width="28.85546875" style="1" customWidth="1"/>
    <col min="6" max="6" width="19.28515625" style="1" customWidth="1"/>
    <col min="7" max="16384" width="11.42578125" style="1"/>
  </cols>
  <sheetData>
    <row r="1" spans="1:6" ht="18.75" x14ac:dyDescent="0.3">
      <c r="A1" s="158" t="s">
        <v>242</v>
      </c>
      <c r="B1" s="46"/>
      <c r="C1" s="46"/>
      <c r="D1" s="124"/>
      <c r="E1" s="46"/>
      <c r="F1" s="44"/>
    </row>
    <row r="2" spans="1:6" x14ac:dyDescent="0.25">
      <c r="A2" s="145"/>
      <c r="B2" s="45"/>
      <c r="C2" s="45"/>
      <c r="D2" s="124"/>
      <c r="E2" s="45"/>
      <c r="F2" s="44"/>
    </row>
    <row r="3" spans="1:6" x14ac:dyDescent="0.25">
      <c r="A3" s="145"/>
      <c r="B3" s="157" t="s">
        <v>338</v>
      </c>
      <c r="C3" s="157"/>
      <c r="D3" s="157"/>
      <c r="E3" s="157"/>
      <c r="F3" s="44"/>
    </row>
    <row r="4" spans="1:6" x14ac:dyDescent="0.25">
      <c r="A4" s="145"/>
      <c r="B4" s="45"/>
      <c r="C4" s="45"/>
      <c r="D4" s="124"/>
      <c r="E4" s="45"/>
      <c r="F4" s="44"/>
    </row>
    <row r="5" spans="1:6" x14ac:dyDescent="0.25">
      <c r="A5" s="145"/>
      <c r="B5" s="45"/>
      <c r="C5" s="45"/>
      <c r="D5" s="124"/>
      <c r="E5" s="45"/>
      <c r="F5" s="44"/>
    </row>
    <row r="6" spans="1:6" x14ac:dyDescent="0.25">
      <c r="A6" s="146" t="s">
        <v>17</v>
      </c>
      <c r="B6" s="43" t="s">
        <v>11</v>
      </c>
      <c r="C6" s="43" t="s">
        <v>12</v>
      </c>
      <c r="D6" s="125" t="s">
        <v>79</v>
      </c>
      <c r="E6" s="43" t="s">
        <v>14</v>
      </c>
      <c r="F6" s="44"/>
    </row>
    <row r="7" spans="1:6" x14ac:dyDescent="0.25">
      <c r="A7" s="147"/>
      <c r="B7" s="19"/>
      <c r="C7" s="19"/>
      <c r="D7" s="126"/>
      <c r="E7" s="47">
        <f>'Anmeldung Teil Final'!$D$5</f>
        <v>0</v>
      </c>
      <c r="F7" s="44"/>
    </row>
    <row r="8" spans="1:6" x14ac:dyDescent="0.25">
      <c r="A8" s="147"/>
      <c r="B8" s="19"/>
      <c r="C8" s="19"/>
      <c r="D8" s="126"/>
      <c r="E8" s="47">
        <f>'Anmeldung Teil Final'!$D$5</f>
        <v>0</v>
      </c>
      <c r="F8" s="44"/>
    </row>
    <row r="9" spans="1:6" x14ac:dyDescent="0.25">
      <c r="A9" s="147"/>
      <c r="B9" s="19"/>
      <c r="C9" s="19"/>
      <c r="D9" s="126"/>
      <c r="E9" s="47">
        <f>'Anmeldung Teil Final'!$D$5</f>
        <v>0</v>
      </c>
      <c r="F9" s="44"/>
    </row>
    <row r="10" spans="1:6" x14ac:dyDescent="0.25">
      <c r="A10" s="147"/>
      <c r="B10" s="19"/>
      <c r="C10" s="19"/>
      <c r="D10" s="126"/>
      <c r="E10" s="47">
        <f>'Anmeldung Teil Final'!$D$5</f>
        <v>0</v>
      </c>
      <c r="F10" s="44"/>
    </row>
    <row r="11" spans="1:6" x14ac:dyDescent="0.25">
      <c r="A11" s="147"/>
      <c r="B11" s="19"/>
      <c r="C11" s="19"/>
      <c r="D11" s="126"/>
      <c r="E11" s="47">
        <f>'Anmeldung Teil Final'!$D$5</f>
        <v>0</v>
      </c>
      <c r="F11" s="44"/>
    </row>
    <row r="12" spans="1:6" x14ac:dyDescent="0.25">
      <c r="A12" s="147"/>
      <c r="B12" s="19"/>
      <c r="C12" s="19"/>
      <c r="D12" s="126"/>
      <c r="E12" s="47">
        <f>'Anmeldung Teil Final'!$D$5</f>
        <v>0</v>
      </c>
      <c r="F12" s="44"/>
    </row>
    <row r="13" spans="1:6" x14ac:dyDescent="0.25">
      <c r="A13" s="147"/>
      <c r="B13" s="19"/>
      <c r="C13" s="19"/>
      <c r="D13" s="126"/>
      <c r="E13" s="47">
        <f>'Anmeldung Teil Final'!$D$5</f>
        <v>0</v>
      </c>
      <c r="F13" s="44"/>
    </row>
    <row r="14" spans="1:6" x14ac:dyDescent="0.25">
      <c r="A14" s="147"/>
      <c r="B14" s="19"/>
      <c r="C14" s="19"/>
      <c r="D14" s="126"/>
      <c r="E14" s="47">
        <f>'Anmeldung Teil Final'!$D$5</f>
        <v>0</v>
      </c>
      <c r="F14" s="44"/>
    </row>
    <row r="15" spans="1:6" x14ac:dyDescent="0.25">
      <c r="A15" s="147"/>
      <c r="B15" s="19"/>
      <c r="C15" s="19"/>
      <c r="D15" s="126"/>
      <c r="E15" s="47">
        <f>'Anmeldung Teil Final'!$D$5</f>
        <v>0</v>
      </c>
      <c r="F15" s="44"/>
    </row>
    <row r="16" spans="1:6" x14ac:dyDescent="0.25">
      <c r="A16" s="147"/>
      <c r="B16" s="19"/>
      <c r="C16" s="19"/>
      <c r="D16" s="126"/>
      <c r="E16" s="47">
        <f>'Anmeldung Teil Final'!$D$5</f>
        <v>0</v>
      </c>
      <c r="F16" s="44"/>
    </row>
    <row r="17" spans="1:11" x14ac:dyDescent="0.25">
      <c r="A17" s="147"/>
      <c r="B17" s="19"/>
      <c r="C17" s="19"/>
      <c r="D17" s="126"/>
      <c r="E17" s="47">
        <f>'Anmeldung Teil Final'!$D$5</f>
        <v>0</v>
      </c>
      <c r="F17" s="44"/>
    </row>
    <row r="18" spans="1:11" x14ac:dyDescent="0.25">
      <c r="A18" s="148"/>
      <c r="B18" s="44"/>
      <c r="C18" s="44"/>
      <c r="D18" s="127"/>
      <c r="E18" s="44"/>
      <c r="F18" s="44"/>
    </row>
    <row r="19" spans="1:11" hidden="1" x14ac:dyDescent="0.25">
      <c r="A19" s="149" t="s">
        <v>17</v>
      </c>
      <c r="B19" s="57" t="s">
        <v>11</v>
      </c>
      <c r="C19" s="57" t="s">
        <v>12</v>
      </c>
      <c r="D19" s="128" t="s">
        <v>13</v>
      </c>
      <c r="E19" s="57" t="s">
        <v>14</v>
      </c>
      <c r="F19" s="13"/>
    </row>
    <row r="20" spans="1:11" s="111" customFormat="1" hidden="1" x14ac:dyDescent="0.25">
      <c r="A20" s="110">
        <v>2214</v>
      </c>
      <c r="B20" s="111" t="s">
        <v>177</v>
      </c>
      <c r="C20" s="111" t="s">
        <v>132</v>
      </c>
      <c r="D20" s="112">
        <v>2010</v>
      </c>
      <c r="E20" s="111" t="s">
        <v>96</v>
      </c>
      <c r="F20" s="113" t="s">
        <v>223</v>
      </c>
      <c r="G20" s="114"/>
      <c r="H20" s="115"/>
      <c r="I20" s="115"/>
      <c r="J20" s="116"/>
      <c r="K20" s="115"/>
    </row>
    <row r="21" spans="1:11" s="111" customFormat="1" hidden="1" x14ac:dyDescent="0.25">
      <c r="A21" s="110">
        <v>20526</v>
      </c>
      <c r="B21" s="111" t="s">
        <v>227</v>
      </c>
      <c r="C21" s="111" t="s">
        <v>228</v>
      </c>
      <c r="D21" s="112">
        <v>2009</v>
      </c>
      <c r="E21" s="111" t="s">
        <v>97</v>
      </c>
      <c r="F21" s="113" t="s">
        <v>223</v>
      </c>
      <c r="G21" s="114"/>
      <c r="H21" s="115"/>
      <c r="I21" s="115"/>
      <c r="J21" s="116"/>
      <c r="K21" s="115"/>
    </row>
    <row r="22" spans="1:11" s="111" customFormat="1" hidden="1" x14ac:dyDescent="0.25">
      <c r="A22" s="110">
        <v>2605</v>
      </c>
      <c r="B22" s="111" t="s">
        <v>47</v>
      </c>
      <c r="C22" s="111" t="s">
        <v>142</v>
      </c>
      <c r="D22" s="112">
        <v>2009</v>
      </c>
      <c r="E22" s="111" t="s">
        <v>99</v>
      </c>
      <c r="F22" s="113" t="s">
        <v>223</v>
      </c>
      <c r="G22" s="114"/>
      <c r="H22" s="115"/>
      <c r="I22" s="115"/>
      <c r="J22" s="116"/>
      <c r="K22" s="115"/>
    </row>
    <row r="23" spans="1:11" s="111" customFormat="1" hidden="1" x14ac:dyDescent="0.25">
      <c r="A23" s="110">
        <v>16971</v>
      </c>
      <c r="B23" s="111" t="s">
        <v>53</v>
      </c>
      <c r="C23" s="111" t="s">
        <v>229</v>
      </c>
      <c r="D23" s="112">
        <v>2009</v>
      </c>
      <c r="E23" s="111" t="s">
        <v>99</v>
      </c>
      <c r="F23" s="113" t="s">
        <v>223</v>
      </c>
      <c r="G23" s="114"/>
      <c r="H23" s="115"/>
      <c r="I23" s="115"/>
      <c r="J23" s="116"/>
      <c r="K23" s="115"/>
    </row>
    <row r="24" spans="1:11" s="111" customFormat="1" hidden="1" x14ac:dyDescent="0.25">
      <c r="A24" s="110">
        <v>16972</v>
      </c>
      <c r="B24" s="111" t="s">
        <v>230</v>
      </c>
      <c r="C24" s="111" t="s">
        <v>231</v>
      </c>
      <c r="D24" s="112">
        <v>2009</v>
      </c>
      <c r="E24" s="111" t="s">
        <v>99</v>
      </c>
      <c r="F24" s="113" t="s">
        <v>223</v>
      </c>
      <c r="G24" s="114"/>
      <c r="H24" s="115"/>
      <c r="I24" s="115"/>
      <c r="J24" s="116"/>
      <c r="K24" s="115"/>
    </row>
    <row r="25" spans="1:11" s="111" customFormat="1" hidden="1" x14ac:dyDescent="0.25">
      <c r="A25" s="110">
        <v>2841</v>
      </c>
      <c r="B25" s="111" t="s">
        <v>232</v>
      </c>
      <c r="C25" s="111" t="s">
        <v>233</v>
      </c>
      <c r="D25" s="112">
        <v>2009</v>
      </c>
      <c r="E25" s="111" t="s">
        <v>95</v>
      </c>
      <c r="F25" s="113" t="s">
        <v>223</v>
      </c>
      <c r="G25" s="114"/>
      <c r="H25" s="115"/>
      <c r="I25" s="115"/>
      <c r="J25" s="116"/>
      <c r="K25" s="115"/>
    </row>
    <row r="26" spans="1:11" s="111" customFormat="1" hidden="1" x14ac:dyDescent="0.25">
      <c r="A26" s="110">
        <v>20933</v>
      </c>
      <c r="B26" s="111" t="s">
        <v>46</v>
      </c>
      <c r="C26" s="111" t="s">
        <v>234</v>
      </c>
      <c r="D26" s="112">
        <v>2010</v>
      </c>
      <c r="E26" s="111" t="s">
        <v>95</v>
      </c>
      <c r="F26" s="113" t="s">
        <v>223</v>
      </c>
      <c r="G26" s="114"/>
      <c r="H26" s="115"/>
      <c r="I26" s="115"/>
      <c r="J26" s="116"/>
      <c r="K26" s="115"/>
    </row>
    <row r="27" spans="1:11" s="111" customFormat="1" hidden="1" x14ac:dyDescent="0.25">
      <c r="A27" s="110">
        <v>20934</v>
      </c>
      <c r="B27" s="111" t="s">
        <v>46</v>
      </c>
      <c r="C27" s="111" t="s">
        <v>235</v>
      </c>
      <c r="D27" s="112">
        <v>2010</v>
      </c>
      <c r="E27" s="111" t="s">
        <v>95</v>
      </c>
      <c r="F27" s="113" t="s">
        <v>223</v>
      </c>
      <c r="G27" s="114"/>
      <c r="H27" s="115"/>
      <c r="I27" s="115"/>
      <c r="J27" s="116"/>
      <c r="K27" s="115"/>
    </row>
    <row r="28" spans="1:11" s="111" customFormat="1" hidden="1" x14ac:dyDescent="0.25">
      <c r="A28" s="110">
        <v>20935</v>
      </c>
      <c r="B28" s="111" t="s">
        <v>24</v>
      </c>
      <c r="C28" s="111" t="s">
        <v>130</v>
      </c>
      <c r="D28" s="112">
        <v>2011</v>
      </c>
      <c r="E28" s="111" t="s">
        <v>95</v>
      </c>
      <c r="F28" s="113" t="s">
        <v>223</v>
      </c>
      <c r="G28" s="114"/>
      <c r="H28" s="115"/>
      <c r="I28" s="115"/>
      <c r="J28" s="116"/>
      <c r="K28" s="115"/>
    </row>
    <row r="29" spans="1:11" s="111" customFormat="1" hidden="1" x14ac:dyDescent="0.25">
      <c r="A29" s="110">
        <v>20936</v>
      </c>
      <c r="B29" s="111" t="s">
        <v>84</v>
      </c>
      <c r="C29" s="111" t="s">
        <v>236</v>
      </c>
      <c r="D29" s="112">
        <v>2011</v>
      </c>
      <c r="E29" s="111" t="s">
        <v>95</v>
      </c>
      <c r="F29" s="113" t="s">
        <v>223</v>
      </c>
      <c r="G29" s="114"/>
      <c r="H29" s="115"/>
      <c r="I29" s="115"/>
      <c r="J29" s="116"/>
      <c r="K29" s="115"/>
    </row>
    <row r="30" spans="1:11" s="111" customFormat="1" hidden="1" x14ac:dyDescent="0.25">
      <c r="A30" s="110">
        <v>20937</v>
      </c>
      <c r="B30" s="111" t="s">
        <v>59</v>
      </c>
      <c r="C30" s="111" t="s">
        <v>76</v>
      </c>
      <c r="D30" s="112">
        <v>2011</v>
      </c>
      <c r="E30" s="111" t="s">
        <v>95</v>
      </c>
      <c r="F30" s="113" t="s">
        <v>223</v>
      </c>
      <c r="G30" s="114"/>
      <c r="H30" s="115"/>
      <c r="I30" s="115"/>
      <c r="J30" s="116"/>
      <c r="K30" s="115"/>
    </row>
    <row r="31" spans="1:11" s="111" customFormat="1" hidden="1" x14ac:dyDescent="0.25">
      <c r="A31" s="110">
        <v>20938</v>
      </c>
      <c r="B31" s="111" t="s">
        <v>133</v>
      </c>
      <c r="C31" s="111" t="s">
        <v>237</v>
      </c>
      <c r="D31" s="112">
        <v>2010</v>
      </c>
      <c r="E31" s="111" t="s">
        <v>95</v>
      </c>
      <c r="F31" s="113" t="s">
        <v>223</v>
      </c>
      <c r="G31" s="114"/>
      <c r="H31" s="115"/>
      <c r="I31" s="115"/>
      <c r="J31" s="116"/>
      <c r="K31" s="115"/>
    </row>
    <row r="32" spans="1:11" s="111" customFormat="1" hidden="1" x14ac:dyDescent="0.25">
      <c r="A32" s="110">
        <v>2150</v>
      </c>
      <c r="B32" s="111" t="s">
        <v>28</v>
      </c>
      <c r="C32" s="111" t="s">
        <v>154</v>
      </c>
      <c r="D32" s="112">
        <v>2009</v>
      </c>
      <c r="E32" s="111" t="s">
        <v>100</v>
      </c>
      <c r="F32" s="113" t="s">
        <v>223</v>
      </c>
      <c r="G32" s="114"/>
      <c r="H32" s="115"/>
      <c r="I32" s="115"/>
      <c r="J32" s="117"/>
      <c r="K32" s="115"/>
    </row>
    <row r="33" spans="1:11" s="111" customFormat="1" hidden="1" x14ac:dyDescent="0.25">
      <c r="A33" s="110">
        <v>10504</v>
      </c>
      <c r="B33" s="111" t="s">
        <v>171</v>
      </c>
      <c r="C33" s="111" t="s">
        <v>172</v>
      </c>
      <c r="D33" s="112">
        <v>2010</v>
      </c>
      <c r="E33" s="111" t="s">
        <v>100</v>
      </c>
      <c r="F33" s="113" t="s">
        <v>223</v>
      </c>
      <c r="G33" s="114"/>
      <c r="H33" s="118"/>
      <c r="I33" s="115"/>
      <c r="J33" s="116"/>
      <c r="K33" s="119"/>
    </row>
    <row r="34" spans="1:11" s="111" customFormat="1" hidden="1" x14ac:dyDescent="0.25">
      <c r="A34" s="110">
        <v>10506</v>
      </c>
      <c r="B34" s="111" t="s">
        <v>48</v>
      </c>
      <c r="C34" s="111" t="s">
        <v>146</v>
      </c>
      <c r="D34" s="112">
        <v>2010</v>
      </c>
      <c r="E34" s="111" t="s">
        <v>100</v>
      </c>
      <c r="F34" s="113" t="s">
        <v>223</v>
      </c>
      <c r="G34" s="114"/>
      <c r="H34" s="118"/>
      <c r="I34" s="115"/>
      <c r="J34" s="116"/>
      <c r="K34" s="119"/>
    </row>
    <row r="35" spans="1:11" s="111" customFormat="1" hidden="1" x14ac:dyDescent="0.25">
      <c r="A35" s="110">
        <v>21357</v>
      </c>
      <c r="B35" s="111" t="s">
        <v>52</v>
      </c>
      <c r="C35" s="111" t="s">
        <v>238</v>
      </c>
      <c r="D35" s="112">
        <v>2010</v>
      </c>
      <c r="E35" s="111" t="s">
        <v>100</v>
      </c>
      <c r="F35" s="113" t="s">
        <v>223</v>
      </c>
      <c r="G35" s="114"/>
      <c r="H35" s="118"/>
      <c r="I35" s="115"/>
      <c r="J35" s="116"/>
      <c r="K35" s="119"/>
    </row>
    <row r="36" spans="1:11" s="111" customFormat="1" hidden="1" x14ac:dyDescent="0.25">
      <c r="A36" s="110">
        <v>22472</v>
      </c>
      <c r="B36" s="111" t="s">
        <v>239</v>
      </c>
      <c r="C36" s="111" t="s">
        <v>240</v>
      </c>
      <c r="D36" s="112">
        <v>2011</v>
      </c>
      <c r="E36" s="111" t="s">
        <v>100</v>
      </c>
      <c r="F36" s="113" t="s">
        <v>223</v>
      </c>
      <c r="G36" s="120"/>
      <c r="H36" s="121"/>
      <c r="I36" s="122"/>
      <c r="J36" s="123"/>
      <c r="K36" s="121"/>
    </row>
    <row r="37" spans="1:11" s="111" customFormat="1" hidden="1" x14ac:dyDescent="0.25">
      <c r="A37" s="110">
        <v>960675</v>
      </c>
      <c r="B37" s="111" t="s">
        <v>55</v>
      </c>
      <c r="C37" s="111" t="s">
        <v>117</v>
      </c>
      <c r="D37" s="112">
        <v>2009</v>
      </c>
      <c r="E37" s="111" t="s">
        <v>101</v>
      </c>
      <c r="F37" s="113" t="s">
        <v>223</v>
      </c>
    </row>
    <row r="38" spans="1:11" s="111" customFormat="1" hidden="1" x14ac:dyDescent="0.25">
      <c r="A38" s="110">
        <v>977288</v>
      </c>
      <c r="B38" s="111" t="s">
        <v>186</v>
      </c>
      <c r="C38" s="111" t="s">
        <v>187</v>
      </c>
      <c r="D38" s="112">
        <v>2009</v>
      </c>
      <c r="E38" s="111" t="s">
        <v>94</v>
      </c>
      <c r="F38" s="113" t="s">
        <v>223</v>
      </c>
    </row>
    <row r="39" spans="1:11" s="111" customFormat="1" hidden="1" x14ac:dyDescent="0.25">
      <c r="A39" s="110">
        <v>8396</v>
      </c>
      <c r="B39" s="111" t="s">
        <v>163</v>
      </c>
      <c r="C39" s="111" t="s">
        <v>164</v>
      </c>
      <c r="D39" s="112">
        <v>2009</v>
      </c>
      <c r="E39" s="111" t="s">
        <v>94</v>
      </c>
      <c r="F39" s="113" t="s">
        <v>223</v>
      </c>
    </row>
    <row r="40" spans="1:11" s="111" customFormat="1" hidden="1" x14ac:dyDescent="0.25">
      <c r="A40" s="110">
        <v>976888</v>
      </c>
      <c r="B40" s="111" t="s">
        <v>26</v>
      </c>
      <c r="C40" s="111" t="s">
        <v>131</v>
      </c>
      <c r="D40" s="112">
        <v>2010</v>
      </c>
      <c r="E40" s="111" t="s">
        <v>94</v>
      </c>
      <c r="F40" s="113" t="s">
        <v>223</v>
      </c>
    </row>
    <row r="41" spans="1:11" s="111" customFormat="1" hidden="1" x14ac:dyDescent="0.25">
      <c r="A41" s="110">
        <v>20608</v>
      </c>
      <c r="B41" s="111" t="s">
        <v>243</v>
      </c>
      <c r="C41" s="111" t="s">
        <v>244</v>
      </c>
      <c r="D41" s="112">
        <v>2010</v>
      </c>
      <c r="E41" s="111" t="s">
        <v>102</v>
      </c>
      <c r="F41" s="113" t="s">
        <v>223</v>
      </c>
    </row>
    <row r="42" spans="1:11" s="111" customFormat="1" hidden="1" x14ac:dyDescent="0.25">
      <c r="A42" s="110">
        <v>975850</v>
      </c>
      <c r="B42" s="111" t="s">
        <v>74</v>
      </c>
      <c r="C42" s="111" t="s">
        <v>173</v>
      </c>
      <c r="D42" s="112">
        <v>2009</v>
      </c>
      <c r="E42" s="111" t="s">
        <v>92</v>
      </c>
      <c r="F42" s="113" t="s">
        <v>223</v>
      </c>
    </row>
    <row r="43" spans="1:11" s="111" customFormat="1" hidden="1" x14ac:dyDescent="0.25">
      <c r="A43" s="110">
        <v>975851</v>
      </c>
      <c r="B43" s="111" t="s">
        <v>74</v>
      </c>
      <c r="C43" s="111" t="s">
        <v>174</v>
      </c>
      <c r="D43" s="112">
        <v>2009</v>
      </c>
      <c r="E43" s="111" t="s">
        <v>92</v>
      </c>
      <c r="F43" s="113" t="s">
        <v>223</v>
      </c>
    </row>
    <row r="44" spans="1:11" s="111" customFormat="1" hidden="1" x14ac:dyDescent="0.25">
      <c r="A44" s="110">
        <v>19273</v>
      </c>
      <c r="B44" s="111" t="s">
        <v>245</v>
      </c>
      <c r="C44" s="111" t="s">
        <v>149</v>
      </c>
      <c r="D44" s="112">
        <v>2011</v>
      </c>
      <c r="E44" s="111" t="s">
        <v>92</v>
      </c>
      <c r="F44" s="113" t="s">
        <v>223</v>
      </c>
    </row>
    <row r="45" spans="1:11" s="111" customFormat="1" hidden="1" x14ac:dyDescent="0.25">
      <c r="A45" s="110">
        <v>20400</v>
      </c>
      <c r="B45" s="111" t="s">
        <v>246</v>
      </c>
      <c r="C45" s="111" t="s">
        <v>247</v>
      </c>
      <c r="D45" s="112">
        <v>2011</v>
      </c>
      <c r="E45" s="111" t="s">
        <v>92</v>
      </c>
      <c r="F45" s="113" t="s">
        <v>223</v>
      </c>
    </row>
    <row r="46" spans="1:11" s="111" customFormat="1" hidden="1" x14ac:dyDescent="0.25">
      <c r="A46" s="110">
        <v>19374</v>
      </c>
      <c r="B46" s="111" t="s">
        <v>248</v>
      </c>
      <c r="C46" s="111" t="s">
        <v>249</v>
      </c>
      <c r="D46" s="112">
        <v>2009</v>
      </c>
      <c r="E46" s="111" t="s">
        <v>120</v>
      </c>
      <c r="F46" s="113" t="s">
        <v>223</v>
      </c>
    </row>
    <row r="47" spans="1:11" s="111" customFormat="1" hidden="1" x14ac:dyDescent="0.25">
      <c r="A47" s="110">
        <v>19377</v>
      </c>
      <c r="B47" s="111" t="s">
        <v>36</v>
      </c>
      <c r="C47" s="111" t="s">
        <v>250</v>
      </c>
      <c r="D47" s="112">
        <v>2009</v>
      </c>
      <c r="E47" s="111" t="s">
        <v>120</v>
      </c>
      <c r="F47" s="113" t="s">
        <v>223</v>
      </c>
    </row>
    <row r="48" spans="1:11" s="111" customFormat="1" hidden="1" x14ac:dyDescent="0.25">
      <c r="A48" s="110">
        <v>19507</v>
      </c>
      <c r="B48" s="111" t="s">
        <v>251</v>
      </c>
      <c r="C48" s="111" t="s">
        <v>153</v>
      </c>
      <c r="D48" s="112">
        <v>2009</v>
      </c>
      <c r="E48" s="111" t="s">
        <v>120</v>
      </c>
      <c r="F48" s="113" t="s">
        <v>223</v>
      </c>
    </row>
    <row r="49" spans="1:6" s="111" customFormat="1" hidden="1" x14ac:dyDescent="0.25">
      <c r="A49" s="110">
        <v>2095</v>
      </c>
      <c r="B49" s="111" t="s">
        <v>89</v>
      </c>
      <c r="C49" s="111" t="s">
        <v>165</v>
      </c>
      <c r="D49" s="112">
        <v>2009</v>
      </c>
      <c r="E49" s="111" t="s">
        <v>127</v>
      </c>
      <c r="F49" s="113" t="s">
        <v>223</v>
      </c>
    </row>
    <row r="50" spans="1:6" s="111" customFormat="1" hidden="1" x14ac:dyDescent="0.25">
      <c r="A50" s="110">
        <v>8641</v>
      </c>
      <c r="B50" s="111" t="s">
        <v>58</v>
      </c>
      <c r="C50" s="111" t="s">
        <v>252</v>
      </c>
      <c r="D50" s="112">
        <v>2009</v>
      </c>
      <c r="E50" s="111" t="s">
        <v>93</v>
      </c>
      <c r="F50" s="113" t="s">
        <v>223</v>
      </c>
    </row>
    <row r="51" spans="1:6" s="111" customFormat="1" hidden="1" x14ac:dyDescent="0.25">
      <c r="A51" s="110">
        <v>8779</v>
      </c>
      <c r="B51" s="111" t="s">
        <v>57</v>
      </c>
      <c r="C51" s="111" t="s">
        <v>253</v>
      </c>
      <c r="D51" s="112">
        <v>2009</v>
      </c>
      <c r="E51" s="111" t="s">
        <v>93</v>
      </c>
      <c r="F51" s="113" t="s">
        <v>223</v>
      </c>
    </row>
    <row r="52" spans="1:6" s="111" customFormat="1" hidden="1" x14ac:dyDescent="0.25">
      <c r="A52" s="110">
        <v>19877</v>
      </c>
      <c r="B52" s="111" t="s">
        <v>58</v>
      </c>
      <c r="C52" s="111" t="s">
        <v>254</v>
      </c>
      <c r="D52" s="112">
        <v>2010</v>
      </c>
      <c r="E52" s="111" t="s">
        <v>93</v>
      </c>
      <c r="F52" s="113" t="s">
        <v>223</v>
      </c>
    </row>
    <row r="53" spans="1:6" s="111" customFormat="1" hidden="1" x14ac:dyDescent="0.25">
      <c r="A53" s="110">
        <v>21386</v>
      </c>
      <c r="B53" s="111" t="s">
        <v>255</v>
      </c>
      <c r="C53" s="111" t="s">
        <v>256</v>
      </c>
      <c r="D53" s="112">
        <v>2010</v>
      </c>
      <c r="E53" s="111" t="s">
        <v>93</v>
      </c>
      <c r="F53" s="113" t="s">
        <v>223</v>
      </c>
    </row>
    <row r="54" spans="1:6" s="111" customFormat="1" hidden="1" x14ac:dyDescent="0.25">
      <c r="A54" s="110">
        <v>21387</v>
      </c>
      <c r="B54" s="111" t="s">
        <v>255</v>
      </c>
      <c r="C54" s="111" t="s">
        <v>257</v>
      </c>
      <c r="D54" s="112">
        <v>2010</v>
      </c>
      <c r="E54" s="111" t="s">
        <v>93</v>
      </c>
      <c r="F54" s="113" t="s">
        <v>223</v>
      </c>
    </row>
    <row r="55" spans="1:6" s="111" customFormat="1" hidden="1" x14ac:dyDescent="0.25">
      <c r="A55" s="110">
        <v>8778</v>
      </c>
      <c r="B55" s="111" t="s">
        <v>258</v>
      </c>
      <c r="C55" s="111" t="s">
        <v>181</v>
      </c>
      <c r="D55" s="112">
        <v>2010</v>
      </c>
      <c r="E55" s="111" t="s">
        <v>93</v>
      </c>
      <c r="F55" s="113" t="s">
        <v>223</v>
      </c>
    </row>
    <row r="56" spans="1:6" hidden="1" x14ac:dyDescent="0.25">
      <c r="A56" s="107">
        <v>909279</v>
      </c>
      <c r="B56" s="1" t="s">
        <v>109</v>
      </c>
      <c r="C56" s="1" t="s">
        <v>110</v>
      </c>
      <c r="D56" s="108">
        <v>2006</v>
      </c>
      <c r="E56" s="1" t="s">
        <v>101</v>
      </c>
      <c r="F56" s="13" t="s">
        <v>224</v>
      </c>
    </row>
    <row r="57" spans="1:6" hidden="1" x14ac:dyDescent="0.25">
      <c r="A57" s="107">
        <v>872054</v>
      </c>
      <c r="B57" s="1" t="s">
        <v>87</v>
      </c>
      <c r="C57" s="1" t="s">
        <v>88</v>
      </c>
      <c r="D57" s="108">
        <v>2003</v>
      </c>
      <c r="E57" s="1" t="s">
        <v>101</v>
      </c>
      <c r="F57" s="13" t="s">
        <v>224</v>
      </c>
    </row>
    <row r="58" spans="1:6" hidden="1" x14ac:dyDescent="0.25">
      <c r="A58" s="107">
        <v>10222</v>
      </c>
      <c r="B58" s="1" t="s">
        <v>259</v>
      </c>
      <c r="C58" s="1" t="s">
        <v>260</v>
      </c>
      <c r="D58" s="108">
        <v>2007</v>
      </c>
      <c r="E58" s="1" t="s">
        <v>101</v>
      </c>
      <c r="F58" s="13" t="s">
        <v>224</v>
      </c>
    </row>
    <row r="59" spans="1:6" hidden="1" x14ac:dyDescent="0.25">
      <c r="A59" s="107">
        <v>11845</v>
      </c>
      <c r="B59" s="1" t="s">
        <v>54</v>
      </c>
      <c r="C59" s="1" t="s">
        <v>261</v>
      </c>
      <c r="D59" s="108">
        <v>2004</v>
      </c>
      <c r="E59" s="1" t="s">
        <v>101</v>
      </c>
      <c r="F59" s="13" t="s">
        <v>224</v>
      </c>
    </row>
    <row r="60" spans="1:6" hidden="1" x14ac:dyDescent="0.25">
      <c r="A60" s="107">
        <v>854872</v>
      </c>
      <c r="B60" s="1" t="s">
        <v>60</v>
      </c>
      <c r="C60" s="1" t="s">
        <v>262</v>
      </c>
      <c r="D60" s="108">
        <v>2004</v>
      </c>
      <c r="E60" s="1" t="s">
        <v>101</v>
      </c>
      <c r="F60" s="13" t="s">
        <v>224</v>
      </c>
    </row>
    <row r="61" spans="1:6" hidden="1" x14ac:dyDescent="0.25">
      <c r="A61" s="107">
        <v>937032</v>
      </c>
      <c r="B61" s="1" t="s">
        <v>112</v>
      </c>
      <c r="C61" s="1" t="s">
        <v>32</v>
      </c>
      <c r="D61" s="108">
        <v>2004</v>
      </c>
      <c r="E61" s="1" t="s">
        <v>101</v>
      </c>
      <c r="F61" s="13" t="s">
        <v>224</v>
      </c>
    </row>
    <row r="62" spans="1:6" hidden="1" x14ac:dyDescent="0.25">
      <c r="A62" s="107">
        <v>15654</v>
      </c>
      <c r="B62" s="1" t="s">
        <v>263</v>
      </c>
      <c r="C62" s="1" t="s">
        <v>56</v>
      </c>
      <c r="D62" s="108">
        <v>2004</v>
      </c>
      <c r="E62" s="1" t="s">
        <v>127</v>
      </c>
      <c r="F62" s="13" t="s">
        <v>224</v>
      </c>
    </row>
    <row r="63" spans="1:6" hidden="1" x14ac:dyDescent="0.25">
      <c r="A63" s="107">
        <v>945808</v>
      </c>
      <c r="B63" s="1" t="s">
        <v>264</v>
      </c>
      <c r="C63" s="1" t="s">
        <v>265</v>
      </c>
      <c r="D63" s="108">
        <v>2007</v>
      </c>
      <c r="E63" s="1" t="s">
        <v>127</v>
      </c>
      <c r="F63" s="13" t="s">
        <v>224</v>
      </c>
    </row>
    <row r="64" spans="1:6" hidden="1" x14ac:dyDescent="0.25">
      <c r="A64" s="107">
        <v>2093</v>
      </c>
      <c r="B64" s="1" t="s">
        <v>266</v>
      </c>
      <c r="C64" s="1" t="s">
        <v>267</v>
      </c>
      <c r="D64" s="108">
        <v>2007</v>
      </c>
      <c r="E64" s="1" t="s">
        <v>127</v>
      </c>
      <c r="F64" s="13" t="s">
        <v>224</v>
      </c>
    </row>
    <row r="65" spans="1:6" hidden="1" x14ac:dyDescent="0.25">
      <c r="A65" s="107">
        <v>907404</v>
      </c>
      <c r="B65" s="1" t="s">
        <v>64</v>
      </c>
      <c r="C65" s="1" t="s">
        <v>155</v>
      </c>
      <c r="D65" s="108">
        <v>2006</v>
      </c>
      <c r="E65" s="1" t="s">
        <v>127</v>
      </c>
      <c r="F65" s="13" t="s">
        <v>224</v>
      </c>
    </row>
    <row r="66" spans="1:6" hidden="1" x14ac:dyDescent="0.25">
      <c r="A66" s="107">
        <v>2092</v>
      </c>
      <c r="B66" s="1" t="s">
        <v>268</v>
      </c>
      <c r="C66" s="1" t="s">
        <v>269</v>
      </c>
      <c r="D66" s="108">
        <v>2005</v>
      </c>
      <c r="E66" s="1" t="s">
        <v>127</v>
      </c>
      <c r="F66" s="13" t="s">
        <v>224</v>
      </c>
    </row>
    <row r="67" spans="1:6" hidden="1" x14ac:dyDescent="0.25">
      <c r="A67" s="107">
        <v>2094</v>
      </c>
      <c r="B67" s="1" t="s">
        <v>263</v>
      </c>
      <c r="C67" s="1" t="s">
        <v>270</v>
      </c>
      <c r="D67" s="108">
        <v>2006</v>
      </c>
      <c r="E67" s="1" t="s">
        <v>127</v>
      </c>
      <c r="F67" s="13" t="s">
        <v>224</v>
      </c>
    </row>
    <row r="68" spans="1:6" hidden="1" x14ac:dyDescent="0.25">
      <c r="A68" s="107">
        <v>946274</v>
      </c>
      <c r="B68" s="1" t="s">
        <v>271</v>
      </c>
      <c r="C68" s="1" t="s">
        <v>165</v>
      </c>
      <c r="D68" s="108">
        <v>2004</v>
      </c>
      <c r="E68" s="1" t="s">
        <v>127</v>
      </c>
      <c r="F68" s="13" t="s">
        <v>224</v>
      </c>
    </row>
    <row r="69" spans="1:6" hidden="1" x14ac:dyDescent="0.25">
      <c r="A69" s="107">
        <v>795191</v>
      </c>
      <c r="B69" s="1" t="s">
        <v>105</v>
      </c>
      <c r="C69" s="1" t="s">
        <v>106</v>
      </c>
      <c r="D69" s="108">
        <v>2003</v>
      </c>
      <c r="E69" s="1" t="s">
        <v>127</v>
      </c>
      <c r="F69" s="13" t="s">
        <v>224</v>
      </c>
    </row>
    <row r="70" spans="1:6" hidden="1" x14ac:dyDescent="0.25">
      <c r="A70" s="107">
        <v>953451</v>
      </c>
      <c r="B70" s="1" t="s">
        <v>28</v>
      </c>
      <c r="C70" s="1" t="s">
        <v>32</v>
      </c>
      <c r="D70" s="108">
        <v>2008</v>
      </c>
      <c r="E70" s="1" t="s">
        <v>120</v>
      </c>
      <c r="F70" s="13" t="s">
        <v>224</v>
      </c>
    </row>
    <row r="71" spans="1:6" hidden="1" x14ac:dyDescent="0.25">
      <c r="A71" s="107">
        <v>8801</v>
      </c>
      <c r="B71" s="1" t="s">
        <v>168</v>
      </c>
      <c r="C71" s="1" t="s">
        <v>169</v>
      </c>
      <c r="D71" s="108">
        <v>2008</v>
      </c>
      <c r="E71" s="1" t="s">
        <v>120</v>
      </c>
      <c r="F71" s="13" t="s">
        <v>224</v>
      </c>
    </row>
    <row r="72" spans="1:6" hidden="1" x14ac:dyDescent="0.25">
      <c r="A72" s="107">
        <v>10562</v>
      </c>
      <c r="B72" s="1" t="s">
        <v>175</v>
      </c>
      <c r="C72" s="1" t="s">
        <v>176</v>
      </c>
      <c r="D72" s="108">
        <v>2008</v>
      </c>
      <c r="E72" s="1" t="s">
        <v>120</v>
      </c>
      <c r="F72" s="13" t="s">
        <v>224</v>
      </c>
    </row>
    <row r="73" spans="1:6" hidden="1" x14ac:dyDescent="0.25">
      <c r="A73" s="107">
        <v>11873</v>
      </c>
      <c r="B73" s="1" t="s">
        <v>272</v>
      </c>
      <c r="C73" s="1" t="s">
        <v>273</v>
      </c>
      <c r="D73" s="108">
        <v>2008</v>
      </c>
      <c r="E73" s="1" t="s">
        <v>120</v>
      </c>
      <c r="F73" s="13" t="s">
        <v>224</v>
      </c>
    </row>
    <row r="74" spans="1:6" hidden="1" x14ac:dyDescent="0.25">
      <c r="A74" s="107">
        <v>11874</v>
      </c>
      <c r="B74" s="1" t="s">
        <v>274</v>
      </c>
      <c r="C74" s="1" t="s">
        <v>275</v>
      </c>
      <c r="D74" s="108">
        <v>2008</v>
      </c>
      <c r="E74" s="1" t="s">
        <v>120</v>
      </c>
      <c r="F74" s="13" t="s">
        <v>224</v>
      </c>
    </row>
    <row r="75" spans="1:6" hidden="1" x14ac:dyDescent="0.25">
      <c r="A75" s="107">
        <v>19375</v>
      </c>
      <c r="B75" s="1" t="s">
        <v>248</v>
      </c>
      <c r="C75" s="1" t="s">
        <v>276</v>
      </c>
      <c r="D75" s="108">
        <v>2004</v>
      </c>
      <c r="E75" s="1" t="s">
        <v>120</v>
      </c>
      <c r="F75" s="13" t="s">
        <v>224</v>
      </c>
    </row>
    <row r="76" spans="1:6" hidden="1" x14ac:dyDescent="0.25">
      <c r="A76" s="107">
        <v>19376</v>
      </c>
      <c r="B76" s="1" t="s">
        <v>277</v>
      </c>
      <c r="C76" s="1" t="s">
        <v>278</v>
      </c>
      <c r="D76" s="108">
        <v>2008</v>
      </c>
      <c r="E76" s="1" t="s">
        <v>120</v>
      </c>
      <c r="F76" s="13" t="s">
        <v>224</v>
      </c>
    </row>
    <row r="77" spans="1:6" hidden="1" x14ac:dyDescent="0.25">
      <c r="A77" s="107">
        <v>17351</v>
      </c>
      <c r="B77" s="1" t="s">
        <v>279</v>
      </c>
      <c r="C77" s="1" t="s">
        <v>280</v>
      </c>
      <c r="D77" s="108">
        <v>2004</v>
      </c>
      <c r="E77" s="1" t="s">
        <v>120</v>
      </c>
      <c r="F77" s="13" t="s">
        <v>224</v>
      </c>
    </row>
    <row r="78" spans="1:6" hidden="1" x14ac:dyDescent="0.25">
      <c r="A78" s="107">
        <v>19378</v>
      </c>
      <c r="B78" s="1" t="s">
        <v>281</v>
      </c>
      <c r="C78" s="1" t="s">
        <v>282</v>
      </c>
      <c r="D78" s="108">
        <v>2007</v>
      </c>
      <c r="E78" s="1" t="s">
        <v>120</v>
      </c>
      <c r="F78" s="13" t="s">
        <v>224</v>
      </c>
    </row>
    <row r="79" spans="1:6" hidden="1" x14ac:dyDescent="0.25">
      <c r="A79" s="107">
        <v>953450</v>
      </c>
      <c r="B79" s="1" t="s">
        <v>122</v>
      </c>
      <c r="C79" s="1" t="s">
        <v>45</v>
      </c>
      <c r="D79" s="108">
        <v>2007</v>
      </c>
      <c r="E79" s="1" t="s">
        <v>120</v>
      </c>
      <c r="F79" s="13" t="s">
        <v>224</v>
      </c>
    </row>
    <row r="80" spans="1:6" hidden="1" x14ac:dyDescent="0.25">
      <c r="A80" s="107">
        <v>8800</v>
      </c>
      <c r="B80" s="1" t="s">
        <v>25</v>
      </c>
      <c r="C80" s="1" t="s">
        <v>126</v>
      </c>
      <c r="D80" s="108">
        <v>2007</v>
      </c>
      <c r="E80" s="1" t="s">
        <v>120</v>
      </c>
      <c r="F80" s="13" t="s">
        <v>224</v>
      </c>
    </row>
    <row r="81" spans="1:6" hidden="1" x14ac:dyDescent="0.25">
      <c r="A81" s="107">
        <v>9415</v>
      </c>
      <c r="B81" s="1" t="s">
        <v>140</v>
      </c>
      <c r="C81" s="1" t="s">
        <v>141</v>
      </c>
      <c r="D81" s="108">
        <v>2007</v>
      </c>
      <c r="E81" s="1" t="s">
        <v>120</v>
      </c>
      <c r="F81" s="13" t="s">
        <v>224</v>
      </c>
    </row>
    <row r="82" spans="1:6" hidden="1" x14ac:dyDescent="0.25">
      <c r="A82" s="107">
        <v>9828</v>
      </c>
      <c r="B82" s="1" t="s">
        <v>144</v>
      </c>
      <c r="C82" s="1" t="s">
        <v>145</v>
      </c>
      <c r="D82" s="108">
        <v>2007</v>
      </c>
      <c r="E82" s="1" t="s">
        <v>120</v>
      </c>
      <c r="F82" s="13" t="s">
        <v>224</v>
      </c>
    </row>
    <row r="83" spans="1:6" hidden="1" x14ac:dyDescent="0.25">
      <c r="A83" s="107">
        <v>873257</v>
      </c>
      <c r="B83" s="1" t="s">
        <v>125</v>
      </c>
      <c r="C83" s="1" t="s">
        <v>70</v>
      </c>
      <c r="D83" s="108">
        <v>2006</v>
      </c>
      <c r="E83" s="1" t="s">
        <v>120</v>
      </c>
      <c r="F83" s="13" t="s">
        <v>224</v>
      </c>
    </row>
    <row r="84" spans="1:6" hidden="1" x14ac:dyDescent="0.25">
      <c r="A84" s="107">
        <v>978275</v>
      </c>
      <c r="B84" s="1" t="s">
        <v>63</v>
      </c>
      <c r="C84" s="1" t="s">
        <v>124</v>
      </c>
      <c r="D84" s="108">
        <v>2005</v>
      </c>
      <c r="E84" s="1" t="s">
        <v>120</v>
      </c>
      <c r="F84" s="13" t="s">
        <v>224</v>
      </c>
    </row>
    <row r="85" spans="1:6" hidden="1" x14ac:dyDescent="0.25">
      <c r="A85" s="107">
        <v>979540</v>
      </c>
      <c r="B85" s="1" t="s">
        <v>134</v>
      </c>
      <c r="C85" s="1" t="s">
        <v>135</v>
      </c>
      <c r="D85" s="108">
        <v>2004</v>
      </c>
      <c r="E85" s="1" t="s">
        <v>120</v>
      </c>
      <c r="F85" s="13" t="s">
        <v>224</v>
      </c>
    </row>
    <row r="86" spans="1:6" hidden="1" x14ac:dyDescent="0.25">
      <c r="A86" s="107">
        <v>829117</v>
      </c>
      <c r="B86" s="1" t="s">
        <v>42</v>
      </c>
      <c r="C86" s="1" t="s">
        <v>123</v>
      </c>
      <c r="D86" s="108">
        <v>2003</v>
      </c>
      <c r="E86" s="1" t="s">
        <v>120</v>
      </c>
      <c r="F86" s="13" t="s">
        <v>224</v>
      </c>
    </row>
    <row r="87" spans="1:6" hidden="1" x14ac:dyDescent="0.25">
      <c r="A87" s="107">
        <v>8397</v>
      </c>
      <c r="B87" s="1" t="s">
        <v>138</v>
      </c>
      <c r="C87" s="1" t="s">
        <v>139</v>
      </c>
      <c r="D87" s="108">
        <v>2008</v>
      </c>
      <c r="E87" s="1" t="s">
        <v>94</v>
      </c>
      <c r="F87" s="13" t="s">
        <v>224</v>
      </c>
    </row>
    <row r="88" spans="1:6" hidden="1" x14ac:dyDescent="0.25">
      <c r="A88" s="107">
        <v>9337</v>
      </c>
      <c r="B88" s="1" t="s">
        <v>24</v>
      </c>
      <c r="C88" s="1" t="s">
        <v>184</v>
      </c>
      <c r="D88" s="108">
        <v>2008</v>
      </c>
      <c r="E88" s="1" t="s">
        <v>94</v>
      </c>
      <c r="F88" s="13" t="s">
        <v>224</v>
      </c>
    </row>
    <row r="89" spans="1:6" hidden="1" x14ac:dyDescent="0.25">
      <c r="A89" s="107">
        <v>4469</v>
      </c>
      <c r="B89" s="1" t="s">
        <v>180</v>
      </c>
      <c r="C89" s="1" t="s">
        <v>71</v>
      </c>
      <c r="D89" s="108">
        <v>2007</v>
      </c>
      <c r="E89" s="1" t="s">
        <v>94</v>
      </c>
      <c r="F89" s="13" t="s">
        <v>224</v>
      </c>
    </row>
    <row r="90" spans="1:6" hidden="1" x14ac:dyDescent="0.25">
      <c r="A90" s="107">
        <v>8399</v>
      </c>
      <c r="B90" s="1" t="s">
        <v>30</v>
      </c>
      <c r="C90" s="1" t="s">
        <v>65</v>
      </c>
      <c r="D90" s="108">
        <v>2007</v>
      </c>
      <c r="E90" s="1" t="s">
        <v>94</v>
      </c>
      <c r="F90" s="13" t="s">
        <v>224</v>
      </c>
    </row>
    <row r="91" spans="1:6" hidden="1" x14ac:dyDescent="0.25">
      <c r="A91" s="107">
        <v>8711</v>
      </c>
      <c r="B91" s="1" t="s">
        <v>128</v>
      </c>
      <c r="C91" s="1" t="s">
        <v>283</v>
      </c>
      <c r="D91" s="108">
        <v>2008</v>
      </c>
      <c r="E91" s="1" t="s">
        <v>102</v>
      </c>
      <c r="F91" s="13" t="s">
        <v>224</v>
      </c>
    </row>
    <row r="92" spans="1:6" hidden="1" x14ac:dyDescent="0.25">
      <c r="A92" s="107">
        <v>19557</v>
      </c>
      <c r="B92" s="1" t="s">
        <v>243</v>
      </c>
      <c r="C92" s="1" t="s">
        <v>284</v>
      </c>
      <c r="D92" s="108">
        <v>2005</v>
      </c>
      <c r="E92" s="1" t="s">
        <v>102</v>
      </c>
      <c r="F92" s="13" t="s">
        <v>224</v>
      </c>
    </row>
    <row r="93" spans="1:6" hidden="1" x14ac:dyDescent="0.25">
      <c r="A93" s="107">
        <v>905761</v>
      </c>
      <c r="B93" s="1" t="s">
        <v>108</v>
      </c>
      <c r="C93" s="1" t="s">
        <v>285</v>
      </c>
      <c r="D93" s="108">
        <v>2004</v>
      </c>
      <c r="E93" s="1" t="s">
        <v>102</v>
      </c>
      <c r="F93" s="13" t="s">
        <v>224</v>
      </c>
    </row>
    <row r="94" spans="1:6" hidden="1" x14ac:dyDescent="0.25">
      <c r="A94" s="107">
        <v>8697</v>
      </c>
      <c r="B94" s="1" t="s">
        <v>286</v>
      </c>
      <c r="C94" s="1" t="s">
        <v>287</v>
      </c>
      <c r="D94" s="108">
        <v>2006</v>
      </c>
      <c r="E94" s="1" t="s">
        <v>102</v>
      </c>
      <c r="F94" s="13" t="s">
        <v>224</v>
      </c>
    </row>
    <row r="95" spans="1:6" hidden="1" x14ac:dyDescent="0.25">
      <c r="A95" s="107">
        <v>8698</v>
      </c>
      <c r="B95" s="1" t="s">
        <v>23</v>
      </c>
      <c r="C95" s="1" t="s">
        <v>288</v>
      </c>
      <c r="D95" s="108">
        <v>2006</v>
      </c>
      <c r="E95" s="1" t="s">
        <v>102</v>
      </c>
      <c r="F95" s="13" t="s">
        <v>224</v>
      </c>
    </row>
    <row r="96" spans="1:6" hidden="1" x14ac:dyDescent="0.25">
      <c r="A96" s="107">
        <v>8699</v>
      </c>
      <c r="B96" s="1" t="s">
        <v>289</v>
      </c>
      <c r="C96" s="1" t="s">
        <v>290</v>
      </c>
      <c r="D96" s="108">
        <v>2007</v>
      </c>
      <c r="E96" s="1" t="s">
        <v>102</v>
      </c>
      <c r="F96" s="13" t="s">
        <v>224</v>
      </c>
    </row>
    <row r="97" spans="1:6" hidden="1" x14ac:dyDescent="0.25">
      <c r="A97" s="107">
        <v>8702</v>
      </c>
      <c r="B97" s="1" t="s">
        <v>291</v>
      </c>
      <c r="C97" s="1" t="s">
        <v>103</v>
      </c>
      <c r="D97" s="108">
        <v>2007</v>
      </c>
      <c r="E97" s="1" t="s">
        <v>102</v>
      </c>
      <c r="F97" s="13" t="s">
        <v>224</v>
      </c>
    </row>
    <row r="98" spans="1:6" hidden="1" x14ac:dyDescent="0.25">
      <c r="A98" s="107">
        <v>8703</v>
      </c>
      <c r="B98" s="1" t="s">
        <v>111</v>
      </c>
      <c r="C98" s="1" t="s">
        <v>292</v>
      </c>
      <c r="D98" s="108">
        <v>2007</v>
      </c>
      <c r="E98" s="1" t="s">
        <v>102</v>
      </c>
      <c r="F98" s="13" t="s">
        <v>224</v>
      </c>
    </row>
    <row r="99" spans="1:6" hidden="1" x14ac:dyDescent="0.25">
      <c r="A99" s="107">
        <v>8707</v>
      </c>
      <c r="B99" s="1" t="s">
        <v>293</v>
      </c>
      <c r="C99" s="1" t="s">
        <v>294</v>
      </c>
      <c r="D99" s="108">
        <v>2007</v>
      </c>
      <c r="E99" s="1" t="s">
        <v>102</v>
      </c>
      <c r="F99" s="13" t="s">
        <v>224</v>
      </c>
    </row>
    <row r="100" spans="1:6" hidden="1" x14ac:dyDescent="0.25">
      <c r="A100" s="107">
        <v>8709</v>
      </c>
      <c r="B100" s="1" t="s">
        <v>295</v>
      </c>
      <c r="C100" s="1" t="s">
        <v>296</v>
      </c>
      <c r="D100" s="108">
        <v>2007</v>
      </c>
      <c r="E100" s="1" t="s">
        <v>102</v>
      </c>
      <c r="F100" s="13" t="s">
        <v>224</v>
      </c>
    </row>
    <row r="101" spans="1:6" hidden="1" x14ac:dyDescent="0.25">
      <c r="A101" s="107">
        <v>1630</v>
      </c>
      <c r="B101" s="1" t="s">
        <v>61</v>
      </c>
      <c r="C101" s="1" t="s">
        <v>166</v>
      </c>
      <c r="D101" s="108">
        <v>2006</v>
      </c>
      <c r="E101" s="1" t="s">
        <v>102</v>
      </c>
      <c r="F101" s="13" t="s">
        <v>224</v>
      </c>
    </row>
    <row r="102" spans="1:6" hidden="1" x14ac:dyDescent="0.25">
      <c r="A102" s="107">
        <v>1638</v>
      </c>
      <c r="B102" s="1" t="s">
        <v>183</v>
      </c>
      <c r="C102" s="1" t="s">
        <v>38</v>
      </c>
      <c r="D102" s="108">
        <v>2006</v>
      </c>
      <c r="E102" s="1" t="s">
        <v>102</v>
      </c>
      <c r="F102" s="13" t="s">
        <v>224</v>
      </c>
    </row>
    <row r="103" spans="1:6" hidden="1" x14ac:dyDescent="0.25">
      <c r="A103" s="107">
        <v>1640</v>
      </c>
      <c r="B103" s="1" t="s">
        <v>61</v>
      </c>
      <c r="C103" s="1" t="s">
        <v>167</v>
      </c>
      <c r="D103" s="108">
        <v>2005</v>
      </c>
      <c r="E103" s="1" t="s">
        <v>102</v>
      </c>
      <c r="F103" s="13" t="s">
        <v>224</v>
      </c>
    </row>
    <row r="104" spans="1:6" hidden="1" x14ac:dyDescent="0.25">
      <c r="A104" s="107">
        <v>944085</v>
      </c>
      <c r="B104" s="1" t="s">
        <v>116</v>
      </c>
      <c r="C104" s="1" t="s">
        <v>34</v>
      </c>
      <c r="D104" s="108">
        <v>2004</v>
      </c>
      <c r="E104" s="1" t="s">
        <v>102</v>
      </c>
      <c r="F104" s="13" t="s">
        <v>224</v>
      </c>
    </row>
    <row r="105" spans="1:6" hidden="1" x14ac:dyDescent="0.25">
      <c r="A105" s="107">
        <v>19274</v>
      </c>
      <c r="B105" s="1" t="s">
        <v>297</v>
      </c>
      <c r="C105" s="1" t="s">
        <v>119</v>
      </c>
      <c r="D105" s="108">
        <v>2008</v>
      </c>
      <c r="E105" s="1" t="s">
        <v>92</v>
      </c>
      <c r="F105" s="13" t="s">
        <v>224</v>
      </c>
    </row>
    <row r="106" spans="1:6" hidden="1" x14ac:dyDescent="0.25">
      <c r="A106" s="107">
        <v>899496</v>
      </c>
      <c r="B106" s="1" t="s">
        <v>74</v>
      </c>
      <c r="C106" s="1" t="s">
        <v>298</v>
      </c>
      <c r="D106" s="108">
        <v>2006</v>
      </c>
      <c r="E106" s="1" t="s">
        <v>92</v>
      </c>
      <c r="F106" s="13" t="s">
        <v>224</v>
      </c>
    </row>
    <row r="107" spans="1:6" hidden="1" x14ac:dyDescent="0.25">
      <c r="A107" s="107">
        <v>998926</v>
      </c>
      <c r="B107" s="1" t="s">
        <v>299</v>
      </c>
      <c r="C107" s="1" t="s">
        <v>300</v>
      </c>
      <c r="D107" s="108">
        <v>2006</v>
      </c>
      <c r="E107" s="1" t="s">
        <v>92</v>
      </c>
      <c r="F107" s="13" t="s">
        <v>224</v>
      </c>
    </row>
    <row r="108" spans="1:6" hidden="1" x14ac:dyDescent="0.25">
      <c r="A108" s="107">
        <v>975849</v>
      </c>
      <c r="B108" s="1" t="s">
        <v>143</v>
      </c>
      <c r="C108" s="1" t="s">
        <v>39</v>
      </c>
      <c r="D108" s="108">
        <v>2003</v>
      </c>
      <c r="E108" s="1" t="s">
        <v>92</v>
      </c>
      <c r="F108" s="13" t="s">
        <v>224</v>
      </c>
    </row>
    <row r="109" spans="1:6" hidden="1" x14ac:dyDescent="0.25">
      <c r="A109" s="107">
        <v>975846</v>
      </c>
      <c r="B109" s="1" t="s">
        <v>23</v>
      </c>
      <c r="C109" s="1" t="s">
        <v>159</v>
      </c>
      <c r="D109" s="108">
        <v>2004</v>
      </c>
      <c r="E109" s="1" t="s">
        <v>92</v>
      </c>
      <c r="F109" s="13" t="s">
        <v>224</v>
      </c>
    </row>
    <row r="110" spans="1:6" hidden="1" x14ac:dyDescent="0.25">
      <c r="A110" s="107">
        <v>977838</v>
      </c>
      <c r="B110" s="1" t="s">
        <v>301</v>
      </c>
      <c r="C110" s="1" t="s">
        <v>302</v>
      </c>
      <c r="D110" s="108">
        <v>2005</v>
      </c>
      <c r="E110" s="1" t="s">
        <v>92</v>
      </c>
      <c r="F110" s="13" t="s">
        <v>224</v>
      </c>
    </row>
    <row r="111" spans="1:6" hidden="1" x14ac:dyDescent="0.25">
      <c r="A111" s="107">
        <v>944887</v>
      </c>
      <c r="B111" s="1" t="s">
        <v>23</v>
      </c>
      <c r="C111" s="1" t="s">
        <v>160</v>
      </c>
      <c r="D111" s="108">
        <v>2004</v>
      </c>
      <c r="E111" s="1" t="s">
        <v>92</v>
      </c>
      <c r="F111" s="13" t="s">
        <v>224</v>
      </c>
    </row>
    <row r="112" spans="1:6" hidden="1" x14ac:dyDescent="0.25">
      <c r="A112" s="107">
        <v>19851</v>
      </c>
      <c r="B112" s="1" t="s">
        <v>246</v>
      </c>
      <c r="C112" s="1" t="s">
        <v>303</v>
      </c>
      <c r="D112" s="108">
        <v>2008</v>
      </c>
      <c r="E112" s="1" t="s">
        <v>93</v>
      </c>
      <c r="F112" s="13" t="s">
        <v>224</v>
      </c>
    </row>
    <row r="113" spans="1:6" hidden="1" x14ac:dyDescent="0.25">
      <c r="A113" s="107">
        <v>2678</v>
      </c>
      <c r="B113" s="1" t="s">
        <v>48</v>
      </c>
      <c r="C113" s="1" t="s">
        <v>77</v>
      </c>
      <c r="D113" s="108">
        <v>2007</v>
      </c>
      <c r="E113" s="1" t="s">
        <v>93</v>
      </c>
      <c r="F113" s="13" t="s">
        <v>224</v>
      </c>
    </row>
    <row r="114" spans="1:6" hidden="1" x14ac:dyDescent="0.25">
      <c r="A114" s="107">
        <v>8776</v>
      </c>
      <c r="B114" s="1" t="s">
        <v>304</v>
      </c>
      <c r="C114" s="1" t="s">
        <v>305</v>
      </c>
      <c r="D114" s="108">
        <v>2007</v>
      </c>
      <c r="E114" s="1" t="s">
        <v>93</v>
      </c>
      <c r="F114" s="13" t="s">
        <v>224</v>
      </c>
    </row>
    <row r="115" spans="1:6" hidden="1" x14ac:dyDescent="0.25">
      <c r="A115" s="107">
        <v>977615</v>
      </c>
      <c r="B115" s="1" t="s">
        <v>306</v>
      </c>
      <c r="C115" s="1" t="s">
        <v>307</v>
      </c>
      <c r="D115" s="108">
        <v>2007</v>
      </c>
      <c r="E115" s="1" t="s">
        <v>93</v>
      </c>
      <c r="F115" s="13" t="s">
        <v>224</v>
      </c>
    </row>
    <row r="116" spans="1:6" hidden="1" x14ac:dyDescent="0.25">
      <c r="A116" s="107">
        <v>943287</v>
      </c>
      <c r="B116" s="1" t="s">
        <v>57</v>
      </c>
      <c r="C116" s="1" t="s">
        <v>72</v>
      </c>
      <c r="D116" s="108">
        <v>2006</v>
      </c>
      <c r="E116" s="1" t="s">
        <v>93</v>
      </c>
      <c r="F116" s="13" t="s">
        <v>224</v>
      </c>
    </row>
    <row r="117" spans="1:6" hidden="1" x14ac:dyDescent="0.25">
      <c r="A117" s="107">
        <v>944611</v>
      </c>
      <c r="B117" s="1" t="s">
        <v>129</v>
      </c>
      <c r="C117" s="1" t="s">
        <v>308</v>
      </c>
      <c r="D117" s="108">
        <v>2004</v>
      </c>
      <c r="E117" s="1" t="s">
        <v>93</v>
      </c>
      <c r="F117" s="13" t="s">
        <v>224</v>
      </c>
    </row>
    <row r="118" spans="1:6" hidden="1" x14ac:dyDescent="0.25">
      <c r="A118" s="107">
        <v>944613</v>
      </c>
      <c r="B118" s="1" t="s">
        <v>309</v>
      </c>
      <c r="C118" s="1" t="s">
        <v>131</v>
      </c>
      <c r="D118" s="108">
        <v>2005</v>
      </c>
      <c r="E118" s="1" t="s">
        <v>93</v>
      </c>
      <c r="F118" s="13" t="s">
        <v>224</v>
      </c>
    </row>
    <row r="119" spans="1:6" hidden="1" x14ac:dyDescent="0.25">
      <c r="A119" s="107">
        <v>835037</v>
      </c>
      <c r="B119" s="1" t="s">
        <v>33</v>
      </c>
      <c r="C119" s="1" t="s">
        <v>310</v>
      </c>
      <c r="D119" s="108">
        <v>2005</v>
      </c>
      <c r="E119" s="1" t="s">
        <v>93</v>
      </c>
      <c r="F119" s="13" t="s">
        <v>224</v>
      </c>
    </row>
    <row r="120" spans="1:6" hidden="1" x14ac:dyDescent="0.25">
      <c r="A120" s="107">
        <v>943284</v>
      </c>
      <c r="B120" s="1" t="s">
        <v>311</v>
      </c>
      <c r="C120" s="1" t="s">
        <v>312</v>
      </c>
      <c r="D120" s="108">
        <v>2003</v>
      </c>
      <c r="E120" s="1" t="s">
        <v>93</v>
      </c>
      <c r="F120" s="13" t="s">
        <v>224</v>
      </c>
    </row>
    <row r="121" spans="1:6" hidden="1" x14ac:dyDescent="0.25">
      <c r="A121" s="131">
        <v>981764</v>
      </c>
      <c r="B121" s="132" t="s">
        <v>177</v>
      </c>
      <c r="C121" s="132" t="s">
        <v>178</v>
      </c>
      <c r="D121" s="133">
        <v>2008</v>
      </c>
      <c r="E121" s="132" t="s">
        <v>96</v>
      </c>
      <c r="F121" s="13" t="s">
        <v>224</v>
      </c>
    </row>
    <row r="122" spans="1:6" hidden="1" x14ac:dyDescent="0.25">
      <c r="A122" s="131">
        <v>22133</v>
      </c>
      <c r="B122" s="132" t="s">
        <v>313</v>
      </c>
      <c r="C122" s="132" t="s">
        <v>314</v>
      </c>
      <c r="D122" s="133">
        <v>2008</v>
      </c>
      <c r="E122" s="132" t="s">
        <v>96</v>
      </c>
      <c r="F122" s="13" t="s">
        <v>224</v>
      </c>
    </row>
    <row r="123" spans="1:6" hidden="1" x14ac:dyDescent="0.25">
      <c r="A123" s="131">
        <v>13264</v>
      </c>
      <c r="B123" s="132" t="s">
        <v>31</v>
      </c>
      <c r="C123" s="132" t="s">
        <v>73</v>
      </c>
      <c r="D123" s="133">
        <v>2003</v>
      </c>
      <c r="E123" s="132" t="s">
        <v>96</v>
      </c>
      <c r="F123" s="13" t="s">
        <v>224</v>
      </c>
    </row>
    <row r="124" spans="1:6" hidden="1" x14ac:dyDescent="0.25">
      <c r="A124" s="131">
        <v>2211</v>
      </c>
      <c r="B124" s="132" t="s">
        <v>177</v>
      </c>
      <c r="C124" s="132" t="s">
        <v>179</v>
      </c>
      <c r="D124" s="133">
        <v>2006</v>
      </c>
      <c r="E124" s="132" t="s">
        <v>96</v>
      </c>
      <c r="F124" s="13" t="s">
        <v>224</v>
      </c>
    </row>
    <row r="125" spans="1:6" hidden="1" x14ac:dyDescent="0.25">
      <c r="A125" s="131">
        <v>2513</v>
      </c>
      <c r="B125" s="132" t="s">
        <v>31</v>
      </c>
      <c r="C125" s="132" t="s">
        <v>181</v>
      </c>
      <c r="D125" s="133">
        <v>2005</v>
      </c>
      <c r="E125" s="132" t="s">
        <v>96</v>
      </c>
      <c r="F125" s="13" t="s">
        <v>224</v>
      </c>
    </row>
    <row r="126" spans="1:6" hidden="1" x14ac:dyDescent="0.25">
      <c r="A126" s="131">
        <v>3437</v>
      </c>
      <c r="B126" s="132" t="s">
        <v>148</v>
      </c>
      <c r="C126" s="132" t="s">
        <v>91</v>
      </c>
      <c r="D126" s="133">
        <v>2005</v>
      </c>
      <c r="E126" s="132" t="s">
        <v>96</v>
      </c>
      <c r="F126" s="13" t="s">
        <v>224</v>
      </c>
    </row>
    <row r="127" spans="1:6" hidden="1" x14ac:dyDescent="0.25">
      <c r="A127" s="131">
        <v>3439</v>
      </c>
      <c r="B127" s="132" t="s">
        <v>83</v>
      </c>
      <c r="C127" s="132" t="s">
        <v>185</v>
      </c>
      <c r="D127" s="133">
        <v>2006</v>
      </c>
      <c r="E127" s="132" t="s">
        <v>96</v>
      </c>
      <c r="F127" s="13" t="s">
        <v>224</v>
      </c>
    </row>
    <row r="128" spans="1:6" hidden="1" x14ac:dyDescent="0.25">
      <c r="A128" s="131">
        <v>904412</v>
      </c>
      <c r="B128" s="132" t="s">
        <v>62</v>
      </c>
      <c r="C128" s="132" t="s">
        <v>107</v>
      </c>
      <c r="D128" s="133">
        <v>2005</v>
      </c>
      <c r="E128" s="132" t="s">
        <v>96</v>
      </c>
      <c r="F128" s="13" t="s">
        <v>224</v>
      </c>
    </row>
    <row r="129" spans="1:6" hidden="1" x14ac:dyDescent="0.25">
      <c r="A129" s="131">
        <v>978268</v>
      </c>
      <c r="B129" s="132" t="s">
        <v>315</v>
      </c>
      <c r="C129" s="132" t="s">
        <v>316</v>
      </c>
      <c r="D129" s="133">
        <v>2005</v>
      </c>
      <c r="E129" s="132" t="s">
        <v>96</v>
      </c>
      <c r="F129" s="13" t="s">
        <v>224</v>
      </c>
    </row>
    <row r="130" spans="1:6" hidden="1" x14ac:dyDescent="0.25">
      <c r="A130" s="131">
        <v>987469</v>
      </c>
      <c r="B130" s="132" t="s">
        <v>29</v>
      </c>
      <c r="C130" s="132" t="s">
        <v>65</v>
      </c>
      <c r="D130" s="133">
        <v>2008</v>
      </c>
      <c r="E130" s="132" t="s">
        <v>97</v>
      </c>
      <c r="F130" s="13" t="s">
        <v>224</v>
      </c>
    </row>
    <row r="131" spans="1:6" hidden="1" x14ac:dyDescent="0.25">
      <c r="A131" s="131">
        <v>987470</v>
      </c>
      <c r="B131" s="132" t="s">
        <v>40</v>
      </c>
      <c r="C131" s="132" t="s">
        <v>77</v>
      </c>
      <c r="D131" s="133">
        <v>2008</v>
      </c>
      <c r="E131" s="132" t="s">
        <v>97</v>
      </c>
      <c r="F131" s="13" t="s">
        <v>224</v>
      </c>
    </row>
    <row r="132" spans="1:6" hidden="1" x14ac:dyDescent="0.25">
      <c r="A132" s="131">
        <v>10572</v>
      </c>
      <c r="B132" s="134" t="s">
        <v>317</v>
      </c>
      <c r="C132" s="132" t="s">
        <v>318</v>
      </c>
      <c r="D132" s="133">
        <v>2008</v>
      </c>
      <c r="E132" s="132" t="s">
        <v>97</v>
      </c>
      <c r="F132" s="13" t="s">
        <v>224</v>
      </c>
    </row>
    <row r="133" spans="1:6" hidden="1" x14ac:dyDescent="0.25">
      <c r="A133" s="131">
        <v>20532</v>
      </c>
      <c r="B133" s="132" t="s">
        <v>227</v>
      </c>
      <c r="C133" s="132" t="s">
        <v>319</v>
      </c>
      <c r="D133" s="133">
        <v>2006</v>
      </c>
      <c r="E133" s="132" t="s">
        <v>97</v>
      </c>
      <c r="F133" s="13" t="s">
        <v>224</v>
      </c>
    </row>
    <row r="134" spans="1:6" hidden="1" x14ac:dyDescent="0.25">
      <c r="A134" s="131">
        <v>20753</v>
      </c>
      <c r="B134" s="132" t="s">
        <v>320</v>
      </c>
      <c r="C134" s="132" t="s">
        <v>321</v>
      </c>
      <c r="D134" s="133">
        <v>2005</v>
      </c>
      <c r="E134" s="132" t="s">
        <v>97</v>
      </c>
      <c r="F134" s="13" t="s">
        <v>224</v>
      </c>
    </row>
    <row r="135" spans="1:6" hidden="1" x14ac:dyDescent="0.25">
      <c r="A135" s="131">
        <v>20754</v>
      </c>
      <c r="B135" s="132" t="s">
        <v>44</v>
      </c>
      <c r="C135" s="132" t="s">
        <v>322</v>
      </c>
      <c r="D135" s="133">
        <v>2008</v>
      </c>
      <c r="E135" s="132" t="s">
        <v>97</v>
      </c>
      <c r="F135" s="13" t="s">
        <v>224</v>
      </c>
    </row>
    <row r="136" spans="1:6" hidden="1" x14ac:dyDescent="0.25">
      <c r="A136" s="131">
        <v>20796</v>
      </c>
      <c r="B136" s="132" t="s">
        <v>121</v>
      </c>
      <c r="C136" s="132" t="s">
        <v>27</v>
      </c>
      <c r="D136" s="133">
        <v>2007</v>
      </c>
      <c r="E136" s="132" t="s">
        <v>97</v>
      </c>
      <c r="F136" s="13" t="s">
        <v>224</v>
      </c>
    </row>
    <row r="137" spans="1:6" hidden="1" x14ac:dyDescent="0.25">
      <c r="A137" s="131">
        <v>845571</v>
      </c>
      <c r="B137" s="132" t="s">
        <v>323</v>
      </c>
      <c r="C137" s="132" t="s">
        <v>324</v>
      </c>
      <c r="D137" s="133">
        <v>2005</v>
      </c>
      <c r="E137" s="132" t="s">
        <v>97</v>
      </c>
      <c r="F137" s="13" t="s">
        <v>224</v>
      </c>
    </row>
    <row r="138" spans="1:6" hidden="1" x14ac:dyDescent="0.25">
      <c r="A138" s="135">
        <v>938752</v>
      </c>
      <c r="B138" s="136" t="s">
        <v>325</v>
      </c>
      <c r="C138" s="137" t="s">
        <v>326</v>
      </c>
      <c r="D138" s="138">
        <v>2006</v>
      </c>
      <c r="E138" s="136" t="s">
        <v>97</v>
      </c>
      <c r="F138" s="13" t="s">
        <v>224</v>
      </c>
    </row>
    <row r="139" spans="1:6" hidden="1" x14ac:dyDescent="0.25">
      <c r="A139" s="135">
        <v>941835</v>
      </c>
      <c r="B139" s="136" t="s">
        <v>114</v>
      </c>
      <c r="C139" s="137" t="s">
        <v>327</v>
      </c>
      <c r="D139" s="138">
        <v>2007</v>
      </c>
      <c r="E139" s="136" t="s">
        <v>97</v>
      </c>
      <c r="F139" s="13" t="s">
        <v>224</v>
      </c>
    </row>
    <row r="140" spans="1:6" hidden="1" x14ac:dyDescent="0.25">
      <c r="A140" s="135">
        <v>10569</v>
      </c>
      <c r="B140" s="136" t="s">
        <v>328</v>
      </c>
      <c r="C140" s="137" t="s">
        <v>329</v>
      </c>
      <c r="D140" s="138">
        <v>2007</v>
      </c>
      <c r="E140" s="136" t="s">
        <v>97</v>
      </c>
      <c r="F140" s="13" t="s">
        <v>224</v>
      </c>
    </row>
    <row r="141" spans="1:6" hidden="1" x14ac:dyDescent="0.25">
      <c r="A141" s="135">
        <v>10580</v>
      </c>
      <c r="B141" s="136" t="s">
        <v>330</v>
      </c>
      <c r="C141" s="137" t="s">
        <v>331</v>
      </c>
      <c r="D141" s="138">
        <v>2007</v>
      </c>
      <c r="E141" s="136" t="s">
        <v>97</v>
      </c>
      <c r="F141" s="13" t="s">
        <v>224</v>
      </c>
    </row>
    <row r="142" spans="1:6" hidden="1" x14ac:dyDescent="0.25">
      <c r="A142" s="131">
        <v>977914</v>
      </c>
      <c r="B142" s="132" t="s">
        <v>44</v>
      </c>
      <c r="C142" s="132" t="s">
        <v>332</v>
      </c>
      <c r="D142" s="133">
        <v>2006</v>
      </c>
      <c r="E142" s="132" t="s">
        <v>97</v>
      </c>
      <c r="F142" s="13" t="s">
        <v>224</v>
      </c>
    </row>
    <row r="143" spans="1:6" hidden="1" x14ac:dyDescent="0.25">
      <c r="A143" s="131">
        <v>749658</v>
      </c>
      <c r="B143" s="132" t="s">
        <v>36</v>
      </c>
      <c r="C143" s="132" t="s">
        <v>182</v>
      </c>
      <c r="D143" s="133">
        <v>2003</v>
      </c>
      <c r="E143" s="132" t="s">
        <v>97</v>
      </c>
      <c r="F143" s="13" t="s">
        <v>224</v>
      </c>
    </row>
    <row r="144" spans="1:6" hidden="1" x14ac:dyDescent="0.25">
      <c r="A144" s="131">
        <v>920077</v>
      </c>
      <c r="B144" s="132" t="s">
        <v>113</v>
      </c>
      <c r="C144" s="132" t="s">
        <v>170</v>
      </c>
      <c r="D144" s="133">
        <v>2003</v>
      </c>
      <c r="E144" s="132" t="s">
        <v>97</v>
      </c>
      <c r="F144" s="13" t="s">
        <v>224</v>
      </c>
    </row>
    <row r="145" spans="1:6" hidden="1" x14ac:dyDescent="0.25">
      <c r="A145" s="131">
        <v>21498</v>
      </c>
      <c r="B145" s="132" t="s">
        <v>67</v>
      </c>
      <c r="C145" s="132" t="s">
        <v>149</v>
      </c>
      <c r="D145" s="133">
        <v>2007</v>
      </c>
      <c r="E145" s="132" t="s">
        <v>98</v>
      </c>
      <c r="F145" s="13" t="s">
        <v>224</v>
      </c>
    </row>
    <row r="146" spans="1:6" hidden="1" x14ac:dyDescent="0.25">
      <c r="A146" s="131">
        <v>21499</v>
      </c>
      <c r="B146" s="132" t="s">
        <v>333</v>
      </c>
      <c r="C146" s="132" t="s">
        <v>334</v>
      </c>
      <c r="D146" s="133">
        <v>2007</v>
      </c>
      <c r="E146" s="132" t="s">
        <v>98</v>
      </c>
      <c r="F146" s="13" t="s">
        <v>224</v>
      </c>
    </row>
    <row r="147" spans="1:6" hidden="1" x14ac:dyDescent="0.25">
      <c r="A147" s="131">
        <v>2851</v>
      </c>
      <c r="B147" s="132" t="s">
        <v>158</v>
      </c>
      <c r="C147" s="132" t="s">
        <v>56</v>
      </c>
      <c r="D147" s="133">
        <v>2005</v>
      </c>
      <c r="E147" s="132" t="s">
        <v>98</v>
      </c>
      <c r="F147" s="13" t="s">
        <v>224</v>
      </c>
    </row>
    <row r="148" spans="1:6" hidden="1" x14ac:dyDescent="0.25">
      <c r="A148" s="131">
        <v>2086</v>
      </c>
      <c r="B148" s="132" t="s">
        <v>43</v>
      </c>
      <c r="C148" s="132" t="s">
        <v>147</v>
      </c>
      <c r="D148" s="133">
        <v>2008</v>
      </c>
      <c r="E148" s="132" t="s">
        <v>99</v>
      </c>
      <c r="F148" s="13" t="s">
        <v>224</v>
      </c>
    </row>
    <row r="149" spans="1:6" hidden="1" x14ac:dyDescent="0.25">
      <c r="A149" s="131">
        <v>2604</v>
      </c>
      <c r="B149" s="132" t="s">
        <v>41</v>
      </c>
      <c r="C149" s="132" t="s">
        <v>149</v>
      </c>
      <c r="D149" s="133">
        <v>2008</v>
      </c>
      <c r="E149" s="132" t="s">
        <v>99</v>
      </c>
      <c r="F149" s="13" t="s">
        <v>224</v>
      </c>
    </row>
    <row r="150" spans="1:6" hidden="1" x14ac:dyDescent="0.25">
      <c r="A150" s="131">
        <v>975773</v>
      </c>
      <c r="B150" s="132" t="s">
        <v>150</v>
      </c>
      <c r="C150" s="132" t="s">
        <v>85</v>
      </c>
      <c r="D150" s="133">
        <v>2006</v>
      </c>
      <c r="E150" s="132" t="s">
        <v>99</v>
      </c>
      <c r="F150" s="13" t="s">
        <v>224</v>
      </c>
    </row>
    <row r="151" spans="1:6" hidden="1" x14ac:dyDescent="0.25">
      <c r="A151" s="131">
        <v>939623</v>
      </c>
      <c r="B151" s="132" t="s">
        <v>43</v>
      </c>
      <c r="C151" s="132" t="s">
        <v>72</v>
      </c>
      <c r="D151" s="133">
        <v>2005</v>
      </c>
      <c r="E151" s="132" t="s">
        <v>99</v>
      </c>
      <c r="F151" s="13" t="s">
        <v>224</v>
      </c>
    </row>
    <row r="152" spans="1:6" hidden="1" x14ac:dyDescent="0.25">
      <c r="A152" s="131">
        <v>982177</v>
      </c>
      <c r="B152" s="132" t="s">
        <v>161</v>
      </c>
      <c r="C152" s="132" t="s">
        <v>90</v>
      </c>
      <c r="D152" s="133">
        <v>2006</v>
      </c>
      <c r="E152" s="132" t="s">
        <v>99</v>
      </c>
      <c r="F152" s="13" t="s">
        <v>224</v>
      </c>
    </row>
    <row r="153" spans="1:6" hidden="1" x14ac:dyDescent="0.25">
      <c r="A153" s="131">
        <v>984696</v>
      </c>
      <c r="B153" s="132" t="s">
        <v>151</v>
      </c>
      <c r="C153" s="132" t="s">
        <v>152</v>
      </c>
      <c r="D153" s="133">
        <v>2008</v>
      </c>
      <c r="E153" s="132" t="s">
        <v>95</v>
      </c>
      <c r="F153" s="13" t="s">
        <v>224</v>
      </c>
    </row>
    <row r="154" spans="1:6" hidden="1" x14ac:dyDescent="0.25">
      <c r="A154" s="131">
        <v>984697</v>
      </c>
      <c r="B154" s="132" t="s">
        <v>84</v>
      </c>
      <c r="C154" s="132" t="s">
        <v>73</v>
      </c>
      <c r="D154" s="133">
        <v>2008</v>
      </c>
      <c r="E154" s="132" t="s">
        <v>95</v>
      </c>
      <c r="F154" s="13" t="s">
        <v>224</v>
      </c>
    </row>
    <row r="155" spans="1:6" hidden="1" x14ac:dyDescent="0.25">
      <c r="A155" s="131">
        <v>984698</v>
      </c>
      <c r="B155" s="132" t="s">
        <v>37</v>
      </c>
      <c r="C155" s="132" t="s">
        <v>118</v>
      </c>
      <c r="D155" s="133">
        <v>2008</v>
      </c>
      <c r="E155" s="132" t="s">
        <v>95</v>
      </c>
      <c r="F155" s="13" t="s">
        <v>224</v>
      </c>
    </row>
    <row r="156" spans="1:6" hidden="1" x14ac:dyDescent="0.25">
      <c r="A156" s="131">
        <v>813790</v>
      </c>
      <c r="B156" s="132" t="s">
        <v>41</v>
      </c>
      <c r="C156" s="132" t="s">
        <v>38</v>
      </c>
      <c r="D156" s="133">
        <v>2006</v>
      </c>
      <c r="E156" s="132" t="s">
        <v>95</v>
      </c>
      <c r="F156" s="13" t="s">
        <v>224</v>
      </c>
    </row>
    <row r="157" spans="1:6" hidden="1" x14ac:dyDescent="0.25">
      <c r="A157" s="131">
        <v>873265</v>
      </c>
      <c r="B157" s="132" t="s">
        <v>46</v>
      </c>
      <c r="C157" s="132" t="s">
        <v>68</v>
      </c>
      <c r="D157" s="133">
        <v>2005</v>
      </c>
      <c r="E157" s="132" t="s">
        <v>95</v>
      </c>
      <c r="F157" s="13" t="s">
        <v>224</v>
      </c>
    </row>
    <row r="158" spans="1:6" hidden="1" x14ac:dyDescent="0.25">
      <c r="A158" s="135">
        <v>790743</v>
      </c>
      <c r="B158" s="137" t="s">
        <v>46</v>
      </c>
      <c r="C158" s="140" t="s">
        <v>104</v>
      </c>
      <c r="D158" s="139">
        <v>2003</v>
      </c>
      <c r="E158" s="132" t="s">
        <v>95</v>
      </c>
      <c r="F158" s="13" t="s">
        <v>224</v>
      </c>
    </row>
    <row r="159" spans="1:6" hidden="1" x14ac:dyDescent="0.25">
      <c r="A159" s="141">
        <v>978764</v>
      </c>
      <c r="B159" s="142" t="s">
        <v>48</v>
      </c>
      <c r="C159" s="132" t="s">
        <v>91</v>
      </c>
      <c r="D159" s="133">
        <v>2008</v>
      </c>
      <c r="E159" s="132" t="s">
        <v>100</v>
      </c>
      <c r="F159" s="13" t="s">
        <v>224</v>
      </c>
    </row>
    <row r="160" spans="1:6" hidden="1" x14ac:dyDescent="0.25">
      <c r="A160" s="143">
        <v>872035</v>
      </c>
      <c r="B160" s="144" t="s">
        <v>35</v>
      </c>
      <c r="C160" s="137" t="s">
        <v>162</v>
      </c>
      <c r="D160" s="139">
        <v>2005</v>
      </c>
      <c r="E160" s="137" t="s">
        <v>100</v>
      </c>
      <c r="F160" s="13" t="s">
        <v>224</v>
      </c>
    </row>
    <row r="161" spans="1:6" hidden="1" x14ac:dyDescent="0.25">
      <c r="A161" s="143">
        <v>785753</v>
      </c>
      <c r="B161" s="144" t="s">
        <v>49</v>
      </c>
      <c r="C161" s="137" t="s">
        <v>156</v>
      </c>
      <c r="D161" s="139">
        <v>2003</v>
      </c>
      <c r="E161" s="137" t="s">
        <v>100</v>
      </c>
      <c r="F161" s="13" t="s">
        <v>224</v>
      </c>
    </row>
    <row r="162" spans="1:6" hidden="1" x14ac:dyDescent="0.25">
      <c r="A162" s="143">
        <v>909455</v>
      </c>
      <c r="B162" s="144" t="s">
        <v>49</v>
      </c>
      <c r="C162" s="137" t="s">
        <v>157</v>
      </c>
      <c r="D162" s="139">
        <v>2006</v>
      </c>
      <c r="E162" s="137" t="s">
        <v>100</v>
      </c>
      <c r="F162" s="13" t="s">
        <v>224</v>
      </c>
    </row>
    <row r="163" spans="1:6" hidden="1" x14ac:dyDescent="0.25">
      <c r="A163" s="143">
        <v>872036</v>
      </c>
      <c r="B163" s="144" t="s">
        <v>51</v>
      </c>
      <c r="C163" s="137" t="s">
        <v>86</v>
      </c>
      <c r="D163" s="139">
        <v>2005</v>
      </c>
      <c r="E163" s="137" t="s">
        <v>100</v>
      </c>
      <c r="F163" s="13" t="s">
        <v>224</v>
      </c>
    </row>
    <row r="164" spans="1:6" hidden="1" x14ac:dyDescent="0.25">
      <c r="A164" s="143">
        <v>909454</v>
      </c>
      <c r="B164" s="144" t="s">
        <v>50</v>
      </c>
      <c r="C164" s="137" t="s">
        <v>75</v>
      </c>
      <c r="D164" s="139">
        <v>2005</v>
      </c>
      <c r="E164" s="137" t="s">
        <v>100</v>
      </c>
      <c r="F164" s="13" t="s">
        <v>224</v>
      </c>
    </row>
    <row r="165" spans="1:6" hidden="1" x14ac:dyDescent="0.25">
      <c r="A165" s="143">
        <v>943529</v>
      </c>
      <c r="B165" s="144" t="s">
        <v>28</v>
      </c>
      <c r="C165" s="137" t="s">
        <v>115</v>
      </c>
      <c r="D165" s="139">
        <v>2005</v>
      </c>
      <c r="E165" s="137" t="s">
        <v>100</v>
      </c>
      <c r="F165" s="13" t="s">
        <v>224</v>
      </c>
    </row>
    <row r="166" spans="1:6" hidden="1" x14ac:dyDescent="0.25">
      <c r="A166" s="143">
        <v>829172</v>
      </c>
      <c r="B166" s="144" t="s">
        <v>66</v>
      </c>
      <c r="C166" s="137" t="s">
        <v>69</v>
      </c>
      <c r="D166" s="139">
        <v>2004</v>
      </c>
      <c r="E166" s="137" t="s">
        <v>100</v>
      </c>
      <c r="F166" s="13" t="s">
        <v>224</v>
      </c>
    </row>
    <row r="167" spans="1:6" x14ac:dyDescent="0.25">
      <c r="F167" s="13"/>
    </row>
    <row r="168" spans="1:6" x14ac:dyDescent="0.25">
      <c r="F168" s="13"/>
    </row>
    <row r="169" spans="1:6" x14ac:dyDescent="0.25">
      <c r="F169" s="13"/>
    </row>
    <row r="170" spans="1:6" x14ac:dyDescent="0.25">
      <c r="F170" s="13"/>
    </row>
    <row r="171" spans="1:6" x14ac:dyDescent="0.25">
      <c r="F171" s="13"/>
    </row>
    <row r="172" spans="1:6" x14ac:dyDescent="0.25">
      <c r="F172" s="13"/>
    </row>
    <row r="173" spans="1:6" x14ac:dyDescent="0.25">
      <c r="F173" s="13"/>
    </row>
    <row r="174" spans="1:6" x14ac:dyDescent="0.25">
      <c r="F174" s="13"/>
    </row>
    <row r="175" spans="1:6" x14ac:dyDescent="0.25">
      <c r="F175" s="13"/>
    </row>
    <row r="176" spans="1:6" x14ac:dyDescent="0.25">
      <c r="F176" s="13"/>
    </row>
    <row r="177" spans="6:6" x14ac:dyDescent="0.25">
      <c r="F177" s="13"/>
    </row>
    <row r="178" spans="6:6" x14ac:dyDescent="0.25">
      <c r="F178" s="13"/>
    </row>
    <row r="179" spans="6:6" x14ac:dyDescent="0.25">
      <c r="F179" s="13"/>
    </row>
    <row r="180" spans="6:6" x14ac:dyDescent="0.25">
      <c r="F180" s="13"/>
    </row>
    <row r="181" spans="6:6" x14ac:dyDescent="0.25">
      <c r="F181" s="13"/>
    </row>
    <row r="182" spans="6:6" x14ac:dyDescent="0.25">
      <c r="F182" s="13"/>
    </row>
    <row r="183" spans="6:6" x14ac:dyDescent="0.25">
      <c r="F183" s="13"/>
    </row>
    <row r="184" spans="6:6" x14ac:dyDescent="0.25">
      <c r="F184" s="13"/>
    </row>
    <row r="185" spans="6:6" x14ac:dyDescent="0.25">
      <c r="F185" s="13"/>
    </row>
    <row r="186" spans="6:6" x14ac:dyDescent="0.25">
      <c r="F186" s="13"/>
    </row>
    <row r="187" spans="6:6" x14ac:dyDescent="0.25">
      <c r="F187" s="13"/>
    </row>
    <row r="188" spans="6:6" x14ac:dyDescent="0.25">
      <c r="F188" s="13"/>
    </row>
    <row r="189" spans="6:6" x14ac:dyDescent="0.25">
      <c r="F189" s="13"/>
    </row>
    <row r="190" spans="6:6" x14ac:dyDescent="0.25">
      <c r="F190" s="13"/>
    </row>
    <row r="191" spans="6:6" x14ac:dyDescent="0.25">
      <c r="F191" s="13"/>
    </row>
    <row r="192" spans="6:6" x14ac:dyDescent="0.25">
      <c r="F192" s="13"/>
    </row>
    <row r="193" spans="6:6" x14ac:dyDescent="0.25">
      <c r="F193" s="13"/>
    </row>
    <row r="194" spans="6:6" x14ac:dyDescent="0.25">
      <c r="F194" s="13"/>
    </row>
    <row r="195" spans="6:6" x14ac:dyDescent="0.25">
      <c r="F195" s="13"/>
    </row>
    <row r="196" spans="6:6" x14ac:dyDescent="0.25">
      <c r="F196" s="13"/>
    </row>
    <row r="197" spans="6:6" x14ac:dyDescent="0.25">
      <c r="F197" s="13"/>
    </row>
    <row r="198" spans="6:6" x14ac:dyDescent="0.25">
      <c r="F198" s="13"/>
    </row>
    <row r="199" spans="6:6" x14ac:dyDescent="0.25">
      <c r="F199" s="13"/>
    </row>
    <row r="200" spans="6:6" x14ac:dyDescent="0.25">
      <c r="F200" s="13"/>
    </row>
    <row r="201" spans="6:6" x14ac:dyDescent="0.25">
      <c r="F201" s="13"/>
    </row>
    <row r="202" spans="6:6" x14ac:dyDescent="0.25">
      <c r="F202" s="13"/>
    </row>
    <row r="203" spans="6:6" x14ac:dyDescent="0.25">
      <c r="F203" s="13"/>
    </row>
    <row r="204" spans="6:6" x14ac:dyDescent="0.25">
      <c r="F204" s="13"/>
    </row>
    <row r="205" spans="6:6" x14ac:dyDescent="0.25">
      <c r="F205" s="13"/>
    </row>
    <row r="206" spans="6:6" x14ac:dyDescent="0.25">
      <c r="F206" s="13"/>
    </row>
    <row r="207" spans="6:6" x14ac:dyDescent="0.25">
      <c r="F207" s="13"/>
    </row>
    <row r="208" spans="6:6" x14ac:dyDescent="0.25">
      <c r="F208" s="13"/>
    </row>
    <row r="209" spans="6:6" x14ac:dyDescent="0.25">
      <c r="F209" s="13"/>
    </row>
    <row r="210" spans="6:6" x14ac:dyDescent="0.25">
      <c r="F210" s="13"/>
    </row>
    <row r="211" spans="6:6" x14ac:dyDescent="0.25">
      <c r="F211" s="13"/>
    </row>
    <row r="212" spans="6:6" x14ac:dyDescent="0.25">
      <c r="F212" s="13"/>
    </row>
    <row r="213" spans="6:6" x14ac:dyDescent="0.25">
      <c r="F213" s="13"/>
    </row>
    <row r="214" spans="6:6" x14ac:dyDescent="0.25">
      <c r="F214" s="13"/>
    </row>
    <row r="215" spans="6:6" x14ac:dyDescent="0.25">
      <c r="F215" s="13"/>
    </row>
    <row r="216" spans="6:6" x14ac:dyDescent="0.25">
      <c r="F216" s="13"/>
    </row>
    <row r="217" spans="6:6" x14ac:dyDescent="0.25">
      <c r="F217" s="13"/>
    </row>
    <row r="218" spans="6:6" x14ac:dyDescent="0.25">
      <c r="F218" s="13"/>
    </row>
    <row r="219" spans="6:6" x14ac:dyDescent="0.25">
      <c r="F219" s="13"/>
    </row>
    <row r="220" spans="6:6" x14ac:dyDescent="0.25">
      <c r="F220" s="13"/>
    </row>
    <row r="221" spans="6:6" x14ac:dyDescent="0.25">
      <c r="F221" s="13"/>
    </row>
    <row r="222" spans="6:6" x14ac:dyDescent="0.25">
      <c r="F222" s="13"/>
    </row>
    <row r="223" spans="6:6" x14ac:dyDescent="0.25">
      <c r="F223" s="13"/>
    </row>
    <row r="224" spans="6:6" x14ac:dyDescent="0.25">
      <c r="F224" s="13"/>
    </row>
    <row r="225" spans="6:6" x14ac:dyDescent="0.25">
      <c r="F225" s="13"/>
    </row>
    <row r="226" spans="6:6" x14ac:dyDescent="0.25">
      <c r="F226" s="13"/>
    </row>
    <row r="227" spans="6:6" x14ac:dyDescent="0.25">
      <c r="F227" s="13"/>
    </row>
    <row r="228" spans="6:6" x14ac:dyDescent="0.25">
      <c r="F228" s="13"/>
    </row>
    <row r="229" spans="6:6" x14ac:dyDescent="0.25">
      <c r="F229" s="13"/>
    </row>
    <row r="230" spans="6:6" x14ac:dyDescent="0.25">
      <c r="F230" s="13"/>
    </row>
    <row r="231" spans="6:6" x14ac:dyDescent="0.25">
      <c r="F231" s="13"/>
    </row>
    <row r="232" spans="6:6" x14ac:dyDescent="0.25">
      <c r="F232" s="13"/>
    </row>
    <row r="233" spans="6:6" x14ac:dyDescent="0.25">
      <c r="F233" s="13"/>
    </row>
    <row r="234" spans="6:6" x14ac:dyDescent="0.25">
      <c r="F234" s="13"/>
    </row>
    <row r="235" spans="6:6" x14ac:dyDescent="0.25">
      <c r="F235" s="13"/>
    </row>
    <row r="236" spans="6:6" x14ac:dyDescent="0.25">
      <c r="F236" s="13"/>
    </row>
    <row r="237" spans="6:6" x14ac:dyDescent="0.25">
      <c r="F237" s="13"/>
    </row>
    <row r="238" spans="6:6" x14ac:dyDescent="0.25">
      <c r="F238" s="13"/>
    </row>
    <row r="239" spans="6:6" x14ac:dyDescent="0.25">
      <c r="F239" s="13"/>
    </row>
    <row r="240" spans="6:6" x14ac:dyDescent="0.25">
      <c r="F240" s="13"/>
    </row>
    <row r="241" spans="6:6" x14ac:dyDescent="0.25">
      <c r="F241" s="13"/>
    </row>
    <row r="242" spans="6:6" x14ac:dyDescent="0.25">
      <c r="F242" s="13"/>
    </row>
    <row r="243" spans="6:6" x14ac:dyDescent="0.25">
      <c r="F243" s="13"/>
    </row>
    <row r="244" spans="6:6" x14ac:dyDescent="0.25">
      <c r="F244" s="13"/>
    </row>
    <row r="245" spans="6:6" x14ac:dyDescent="0.25">
      <c r="F245" s="13"/>
    </row>
    <row r="246" spans="6:6" x14ac:dyDescent="0.25">
      <c r="F246" s="13"/>
    </row>
    <row r="247" spans="6:6" x14ac:dyDescent="0.25">
      <c r="F247" s="13"/>
    </row>
    <row r="248" spans="6:6" x14ac:dyDescent="0.25">
      <c r="F248" s="13"/>
    </row>
    <row r="249" spans="6:6" x14ac:dyDescent="0.25">
      <c r="F249" s="13"/>
    </row>
    <row r="250" spans="6:6" x14ac:dyDescent="0.25">
      <c r="F250" s="13"/>
    </row>
    <row r="251" spans="6:6" x14ac:dyDescent="0.25">
      <c r="F251" s="13"/>
    </row>
    <row r="252" spans="6:6" x14ac:dyDescent="0.25">
      <c r="F252" s="13"/>
    </row>
    <row r="253" spans="6:6" x14ac:dyDescent="0.25">
      <c r="F253" s="13"/>
    </row>
    <row r="254" spans="6:6" x14ac:dyDescent="0.25">
      <c r="F254" s="13"/>
    </row>
    <row r="255" spans="6:6" x14ac:dyDescent="0.25">
      <c r="F255" s="13"/>
    </row>
    <row r="256" spans="6:6" x14ac:dyDescent="0.25">
      <c r="F256" s="13"/>
    </row>
    <row r="257" spans="6:6" x14ac:dyDescent="0.25">
      <c r="F257" s="13"/>
    </row>
    <row r="258" spans="6:6" x14ac:dyDescent="0.25">
      <c r="F258" s="13"/>
    </row>
    <row r="259" spans="6:6" x14ac:dyDescent="0.25">
      <c r="F259" s="13"/>
    </row>
    <row r="260" spans="6:6" x14ac:dyDescent="0.25">
      <c r="F260" s="13"/>
    </row>
    <row r="261" spans="6:6" x14ac:dyDescent="0.25">
      <c r="F261" s="13"/>
    </row>
    <row r="262" spans="6:6" x14ac:dyDescent="0.25">
      <c r="F262" s="13"/>
    </row>
    <row r="263" spans="6:6" x14ac:dyDescent="0.25">
      <c r="F263" s="13"/>
    </row>
    <row r="264" spans="6:6" x14ac:dyDescent="0.25">
      <c r="F264" s="13"/>
    </row>
    <row r="265" spans="6:6" x14ac:dyDescent="0.25">
      <c r="F265" s="13"/>
    </row>
    <row r="266" spans="6:6" x14ac:dyDescent="0.25">
      <c r="F266" s="13"/>
    </row>
    <row r="267" spans="6:6" x14ac:dyDescent="0.25">
      <c r="F267" s="13"/>
    </row>
    <row r="268" spans="6:6" x14ac:dyDescent="0.25">
      <c r="F268" s="13"/>
    </row>
    <row r="269" spans="6:6" x14ac:dyDescent="0.25">
      <c r="F269" s="13"/>
    </row>
    <row r="270" spans="6:6" x14ac:dyDescent="0.25">
      <c r="F270" s="13"/>
    </row>
    <row r="271" spans="6:6" x14ac:dyDescent="0.25">
      <c r="F271" s="13"/>
    </row>
    <row r="272" spans="6:6" x14ac:dyDescent="0.25">
      <c r="F272" s="13"/>
    </row>
    <row r="273" spans="6:6" x14ac:dyDescent="0.25">
      <c r="F273" s="13"/>
    </row>
    <row r="274" spans="6:6" x14ac:dyDescent="0.25">
      <c r="F274" s="13"/>
    </row>
    <row r="275" spans="6:6" x14ac:dyDescent="0.25">
      <c r="F275" s="13"/>
    </row>
    <row r="276" spans="6:6" x14ac:dyDescent="0.25">
      <c r="F276" s="13"/>
    </row>
    <row r="277" spans="6:6" x14ac:dyDescent="0.25">
      <c r="F277" s="13"/>
    </row>
    <row r="278" spans="6:6" x14ac:dyDescent="0.25">
      <c r="F278" s="13"/>
    </row>
    <row r="279" spans="6:6" x14ac:dyDescent="0.25">
      <c r="F279" s="13"/>
    </row>
    <row r="280" spans="6:6" x14ac:dyDescent="0.25">
      <c r="F280" s="13"/>
    </row>
    <row r="281" spans="6:6" x14ac:dyDescent="0.25">
      <c r="F281" s="13"/>
    </row>
    <row r="282" spans="6:6" x14ac:dyDescent="0.25">
      <c r="F282" s="13"/>
    </row>
    <row r="283" spans="6:6" x14ac:dyDescent="0.25">
      <c r="F283" s="13"/>
    </row>
    <row r="284" spans="6:6" x14ac:dyDescent="0.25">
      <c r="F284" s="13"/>
    </row>
    <row r="285" spans="6:6" x14ac:dyDescent="0.25">
      <c r="F285" s="13"/>
    </row>
    <row r="286" spans="6:6" x14ac:dyDescent="0.25">
      <c r="F286" s="13"/>
    </row>
    <row r="287" spans="6:6" x14ac:dyDescent="0.25">
      <c r="F287" s="13"/>
    </row>
    <row r="288" spans="6:6" x14ac:dyDescent="0.25">
      <c r="F288" s="13"/>
    </row>
    <row r="289" spans="6:6" x14ac:dyDescent="0.25">
      <c r="F289" s="13"/>
    </row>
    <row r="290" spans="6:6" x14ac:dyDescent="0.25">
      <c r="F290" s="13"/>
    </row>
    <row r="291" spans="6:6" x14ac:dyDescent="0.25">
      <c r="F291" s="13"/>
    </row>
    <row r="292" spans="6:6" x14ac:dyDescent="0.25">
      <c r="F292" s="13"/>
    </row>
    <row r="293" spans="6:6" x14ac:dyDescent="0.25">
      <c r="F293" s="13"/>
    </row>
    <row r="294" spans="6:6" x14ac:dyDescent="0.25">
      <c r="F294" s="13"/>
    </row>
    <row r="295" spans="6:6" x14ac:dyDescent="0.25">
      <c r="F295" s="13"/>
    </row>
    <row r="296" spans="6:6" x14ac:dyDescent="0.25">
      <c r="F296" s="13"/>
    </row>
    <row r="297" spans="6:6" x14ac:dyDescent="0.25">
      <c r="F297" s="13"/>
    </row>
    <row r="298" spans="6:6" x14ac:dyDescent="0.25">
      <c r="F298" s="13"/>
    </row>
    <row r="299" spans="6:6" x14ac:dyDescent="0.25">
      <c r="F299" s="13"/>
    </row>
    <row r="300" spans="6:6" x14ac:dyDescent="0.25">
      <c r="F300" s="13"/>
    </row>
    <row r="301" spans="6:6" x14ac:dyDescent="0.25">
      <c r="F301" s="13"/>
    </row>
    <row r="302" spans="6:6" x14ac:dyDescent="0.25">
      <c r="F302" s="13"/>
    </row>
    <row r="303" spans="6:6" x14ac:dyDescent="0.25">
      <c r="F303" s="13"/>
    </row>
    <row r="304" spans="6:6" x14ac:dyDescent="0.25">
      <c r="F304" s="13"/>
    </row>
    <row r="305" spans="6:6" x14ac:dyDescent="0.25">
      <c r="F305" s="13"/>
    </row>
    <row r="306" spans="6:6" x14ac:dyDescent="0.25">
      <c r="F306" s="13"/>
    </row>
    <row r="307" spans="6:6" x14ac:dyDescent="0.25">
      <c r="F307" s="13"/>
    </row>
    <row r="308" spans="6:6" x14ac:dyDescent="0.25">
      <c r="F308" s="13"/>
    </row>
    <row r="309" spans="6:6" x14ac:dyDescent="0.25">
      <c r="F309" s="13"/>
    </row>
    <row r="310" spans="6:6" x14ac:dyDescent="0.25">
      <c r="F310" s="13"/>
    </row>
    <row r="311" spans="6:6" x14ac:dyDescent="0.25">
      <c r="F311" s="13"/>
    </row>
    <row r="312" spans="6:6" x14ac:dyDescent="0.25">
      <c r="F312" s="13"/>
    </row>
    <row r="313" spans="6:6" x14ac:dyDescent="0.25">
      <c r="F313" s="13"/>
    </row>
    <row r="314" spans="6:6" x14ac:dyDescent="0.25">
      <c r="F314" s="13"/>
    </row>
    <row r="315" spans="6:6" x14ac:dyDescent="0.25">
      <c r="F315" s="13"/>
    </row>
    <row r="316" spans="6:6" x14ac:dyDescent="0.25">
      <c r="F316" s="13"/>
    </row>
    <row r="317" spans="6:6" x14ac:dyDescent="0.25">
      <c r="F317" s="13"/>
    </row>
    <row r="318" spans="6:6" x14ac:dyDescent="0.25">
      <c r="F318" s="13"/>
    </row>
    <row r="319" spans="6:6" x14ac:dyDescent="0.25">
      <c r="F319" s="13"/>
    </row>
    <row r="320" spans="6:6" x14ac:dyDescent="0.25">
      <c r="F320" s="13"/>
    </row>
    <row r="321" spans="6:6" x14ac:dyDescent="0.25">
      <c r="F321" s="13"/>
    </row>
    <row r="322" spans="6:6" x14ac:dyDescent="0.25">
      <c r="F322" s="13"/>
    </row>
    <row r="323" spans="6:6" x14ac:dyDescent="0.25">
      <c r="F323" s="13"/>
    </row>
    <row r="324" spans="6:6" x14ac:dyDescent="0.25">
      <c r="F324" s="13"/>
    </row>
    <row r="325" spans="6:6" x14ac:dyDescent="0.25">
      <c r="F325" s="13"/>
    </row>
    <row r="326" spans="6:6" x14ac:dyDescent="0.25">
      <c r="F326" s="13"/>
    </row>
    <row r="327" spans="6:6" x14ac:dyDescent="0.25">
      <c r="F327" s="13"/>
    </row>
    <row r="328" spans="6:6" x14ac:dyDescent="0.25">
      <c r="F328" s="13"/>
    </row>
    <row r="329" spans="6:6" x14ac:dyDescent="0.25">
      <c r="F329" s="13"/>
    </row>
    <row r="330" spans="6:6" x14ac:dyDescent="0.25">
      <c r="F330" s="13"/>
    </row>
    <row r="331" spans="6:6" x14ac:dyDescent="0.25">
      <c r="F331" s="13"/>
    </row>
    <row r="332" spans="6:6" x14ac:dyDescent="0.25">
      <c r="F332" s="13"/>
    </row>
    <row r="333" spans="6:6" x14ac:dyDescent="0.25">
      <c r="F333" s="13"/>
    </row>
    <row r="334" spans="6:6" x14ac:dyDescent="0.25">
      <c r="F334" s="13"/>
    </row>
    <row r="335" spans="6:6" x14ac:dyDescent="0.25">
      <c r="F335" s="13"/>
    </row>
    <row r="336" spans="6:6" x14ac:dyDescent="0.25">
      <c r="F336" s="13"/>
    </row>
    <row r="337" spans="6:6" x14ac:dyDescent="0.25">
      <c r="F337" s="13"/>
    </row>
    <row r="338" spans="6:6" x14ac:dyDescent="0.25">
      <c r="F338" s="13"/>
    </row>
    <row r="339" spans="6:6" x14ac:dyDescent="0.25">
      <c r="F339" s="13"/>
    </row>
    <row r="340" spans="6:6" x14ac:dyDescent="0.25">
      <c r="F340" s="13"/>
    </row>
    <row r="341" spans="6:6" x14ac:dyDescent="0.25">
      <c r="F341" s="13"/>
    </row>
    <row r="342" spans="6:6" x14ac:dyDescent="0.25">
      <c r="F342" s="13"/>
    </row>
    <row r="343" spans="6:6" x14ac:dyDescent="0.25">
      <c r="F343" s="13"/>
    </row>
    <row r="344" spans="6:6" x14ac:dyDescent="0.25">
      <c r="F344" s="13"/>
    </row>
    <row r="345" spans="6:6" x14ac:dyDescent="0.25">
      <c r="F345" s="13"/>
    </row>
    <row r="346" spans="6:6" x14ac:dyDescent="0.25">
      <c r="F346" s="13"/>
    </row>
    <row r="347" spans="6:6" x14ac:dyDescent="0.25">
      <c r="F347" s="13"/>
    </row>
    <row r="348" spans="6:6" x14ac:dyDescent="0.25">
      <c r="F348" s="13"/>
    </row>
    <row r="349" spans="6:6" x14ac:dyDescent="0.25">
      <c r="F349" s="13"/>
    </row>
    <row r="350" spans="6:6" x14ac:dyDescent="0.25">
      <c r="F350" s="13"/>
    </row>
    <row r="351" spans="6:6" x14ac:dyDescent="0.25">
      <c r="F351" s="13"/>
    </row>
    <row r="352" spans="6:6" x14ac:dyDescent="0.25">
      <c r="F352" s="13"/>
    </row>
    <row r="353" spans="6:6" x14ac:dyDescent="0.25">
      <c r="F353" s="13"/>
    </row>
    <row r="354" spans="6:6" x14ac:dyDescent="0.25">
      <c r="F354" s="13"/>
    </row>
    <row r="355" spans="6:6" x14ac:dyDescent="0.25">
      <c r="F355" s="13"/>
    </row>
    <row r="356" spans="6:6" x14ac:dyDescent="0.25">
      <c r="F356" s="13"/>
    </row>
    <row r="357" spans="6:6" x14ac:dyDescent="0.25">
      <c r="F357" s="13"/>
    </row>
    <row r="358" spans="6:6" x14ac:dyDescent="0.25">
      <c r="F358" s="13"/>
    </row>
    <row r="359" spans="6:6" x14ac:dyDescent="0.25">
      <c r="F359" s="13"/>
    </row>
    <row r="360" spans="6:6" x14ac:dyDescent="0.25">
      <c r="F360" s="13"/>
    </row>
    <row r="361" spans="6:6" x14ac:dyDescent="0.25">
      <c r="F361" s="13"/>
    </row>
    <row r="362" spans="6:6" x14ac:dyDescent="0.25">
      <c r="F362" s="13"/>
    </row>
    <row r="363" spans="6:6" x14ac:dyDescent="0.25">
      <c r="F363" s="13"/>
    </row>
    <row r="364" spans="6:6" x14ac:dyDescent="0.25">
      <c r="F364" s="13"/>
    </row>
    <row r="365" spans="6:6" x14ac:dyDescent="0.25">
      <c r="F365" s="13"/>
    </row>
    <row r="366" spans="6:6" x14ac:dyDescent="0.25">
      <c r="F366" s="13"/>
    </row>
    <row r="367" spans="6:6" x14ac:dyDescent="0.25">
      <c r="F367" s="13"/>
    </row>
    <row r="368" spans="6:6" x14ac:dyDescent="0.25">
      <c r="F368" s="13"/>
    </row>
    <row r="369" spans="6:6" x14ac:dyDescent="0.25">
      <c r="F369" s="13"/>
    </row>
    <row r="370" spans="6:6" x14ac:dyDescent="0.25">
      <c r="F370" s="13"/>
    </row>
    <row r="371" spans="6:6" x14ac:dyDescent="0.25">
      <c r="F371" s="13"/>
    </row>
    <row r="372" spans="6:6" x14ac:dyDescent="0.25">
      <c r="F372" s="13"/>
    </row>
    <row r="373" spans="6:6" x14ac:dyDescent="0.25">
      <c r="F373" s="13"/>
    </row>
    <row r="374" spans="6:6" x14ac:dyDescent="0.25">
      <c r="F374" s="13"/>
    </row>
    <row r="375" spans="6:6" x14ac:dyDescent="0.25">
      <c r="F375" s="13"/>
    </row>
    <row r="376" spans="6:6" x14ac:dyDescent="0.25">
      <c r="F376" s="13"/>
    </row>
    <row r="377" spans="6:6" x14ac:dyDescent="0.25">
      <c r="F377" s="13"/>
    </row>
    <row r="378" spans="6:6" x14ac:dyDescent="0.25">
      <c r="F378" s="13"/>
    </row>
    <row r="379" spans="6:6" x14ac:dyDescent="0.25">
      <c r="F379" s="13"/>
    </row>
    <row r="380" spans="6:6" x14ac:dyDescent="0.25">
      <c r="F380" s="13"/>
    </row>
    <row r="381" spans="6:6" x14ac:dyDescent="0.25">
      <c r="F381" s="13"/>
    </row>
    <row r="382" spans="6:6" x14ac:dyDescent="0.25">
      <c r="F382" s="13"/>
    </row>
    <row r="383" spans="6:6" x14ac:dyDescent="0.25">
      <c r="F383" s="13"/>
    </row>
    <row r="384" spans="6:6" x14ac:dyDescent="0.25">
      <c r="F384" s="13"/>
    </row>
    <row r="385" spans="6:6" x14ac:dyDescent="0.25">
      <c r="F385" s="13"/>
    </row>
    <row r="386" spans="6:6" x14ac:dyDescent="0.25">
      <c r="F386" s="13"/>
    </row>
    <row r="387" spans="6:6" x14ac:dyDescent="0.25">
      <c r="F387" s="13"/>
    </row>
    <row r="388" spans="6:6" x14ac:dyDescent="0.25">
      <c r="F388" s="13"/>
    </row>
    <row r="389" spans="6:6" x14ac:dyDescent="0.25">
      <c r="F389" s="13"/>
    </row>
    <row r="390" spans="6:6" x14ac:dyDescent="0.25">
      <c r="F390" s="13"/>
    </row>
    <row r="391" spans="6:6" x14ac:dyDescent="0.25">
      <c r="F391" s="13"/>
    </row>
    <row r="392" spans="6:6" x14ac:dyDescent="0.25">
      <c r="F392" s="13"/>
    </row>
    <row r="393" spans="6:6" x14ac:dyDescent="0.25">
      <c r="F393" s="13"/>
    </row>
    <row r="394" spans="6:6" x14ac:dyDescent="0.25">
      <c r="F394" s="13"/>
    </row>
    <row r="395" spans="6:6" x14ac:dyDescent="0.25">
      <c r="F395" s="13"/>
    </row>
    <row r="396" spans="6:6" x14ac:dyDescent="0.25">
      <c r="F396" s="13"/>
    </row>
    <row r="397" spans="6:6" x14ac:dyDescent="0.25">
      <c r="F397" s="13"/>
    </row>
    <row r="398" spans="6:6" x14ac:dyDescent="0.25">
      <c r="F398" s="13"/>
    </row>
    <row r="399" spans="6:6" x14ac:dyDescent="0.25">
      <c r="F399" s="13"/>
    </row>
    <row r="400" spans="6:6" x14ac:dyDescent="0.25">
      <c r="F400" s="13"/>
    </row>
    <row r="401" spans="6:6" x14ac:dyDescent="0.25">
      <c r="F401" s="13"/>
    </row>
    <row r="402" spans="6:6" x14ac:dyDescent="0.25">
      <c r="F402" s="13"/>
    </row>
    <row r="403" spans="6:6" x14ac:dyDescent="0.25">
      <c r="F403" s="13"/>
    </row>
    <row r="404" spans="6:6" x14ac:dyDescent="0.25">
      <c r="F404" s="13"/>
    </row>
    <row r="405" spans="6:6" x14ac:dyDescent="0.25">
      <c r="F405" s="13"/>
    </row>
    <row r="406" spans="6:6" x14ac:dyDescent="0.25">
      <c r="F406" s="13"/>
    </row>
    <row r="407" spans="6:6" x14ac:dyDescent="0.25">
      <c r="F407" s="13"/>
    </row>
    <row r="408" spans="6:6" x14ac:dyDescent="0.25">
      <c r="F408" s="13"/>
    </row>
    <row r="409" spans="6:6" x14ac:dyDescent="0.25">
      <c r="F409" s="13"/>
    </row>
    <row r="410" spans="6:6" x14ac:dyDescent="0.25">
      <c r="F410" s="13"/>
    </row>
    <row r="411" spans="6:6" x14ac:dyDescent="0.25">
      <c r="F411" s="13"/>
    </row>
    <row r="412" spans="6:6" x14ac:dyDescent="0.25">
      <c r="F412" s="13"/>
    </row>
    <row r="413" spans="6:6" x14ac:dyDescent="0.25">
      <c r="F413" s="13"/>
    </row>
    <row r="414" spans="6:6" x14ac:dyDescent="0.25">
      <c r="F414" s="13"/>
    </row>
    <row r="415" spans="6:6" x14ac:dyDescent="0.25">
      <c r="F415" s="13"/>
    </row>
    <row r="416" spans="6:6" x14ac:dyDescent="0.25">
      <c r="F416" s="13"/>
    </row>
    <row r="417" spans="6:6" x14ac:dyDescent="0.25">
      <c r="F417" s="13"/>
    </row>
    <row r="418" spans="6:6" x14ac:dyDescent="0.25">
      <c r="F418" s="13"/>
    </row>
    <row r="419" spans="6:6" x14ac:dyDescent="0.25">
      <c r="F419" s="13"/>
    </row>
    <row r="420" spans="6:6" x14ac:dyDescent="0.25">
      <c r="F420" s="13"/>
    </row>
    <row r="421" spans="6:6" x14ac:dyDescent="0.25">
      <c r="F421" s="13"/>
    </row>
    <row r="422" spans="6:6" x14ac:dyDescent="0.25">
      <c r="F422" s="13"/>
    </row>
    <row r="423" spans="6:6" x14ac:dyDescent="0.25">
      <c r="F423" s="13"/>
    </row>
    <row r="424" spans="6:6" x14ac:dyDescent="0.25">
      <c r="F424" s="13"/>
    </row>
    <row r="425" spans="6:6" x14ac:dyDescent="0.25">
      <c r="F425" s="13"/>
    </row>
    <row r="426" spans="6:6" x14ac:dyDescent="0.25">
      <c r="F426" s="13"/>
    </row>
    <row r="427" spans="6:6" x14ac:dyDescent="0.25">
      <c r="F427" s="13"/>
    </row>
    <row r="428" spans="6:6" x14ac:dyDescent="0.25">
      <c r="F428" s="13"/>
    </row>
    <row r="429" spans="6:6" x14ac:dyDescent="0.25">
      <c r="F429" s="13"/>
    </row>
    <row r="430" spans="6:6" x14ac:dyDescent="0.25">
      <c r="F430" s="13"/>
    </row>
    <row r="431" spans="6:6" x14ac:dyDescent="0.25">
      <c r="F431" s="13"/>
    </row>
    <row r="432" spans="6:6" x14ac:dyDescent="0.25">
      <c r="F432" s="13"/>
    </row>
    <row r="433" spans="6:6" x14ac:dyDescent="0.25">
      <c r="F433" s="13"/>
    </row>
    <row r="434" spans="6:6" x14ac:dyDescent="0.25">
      <c r="F434" s="13"/>
    </row>
    <row r="435" spans="6:6" x14ac:dyDescent="0.25">
      <c r="F435" s="13"/>
    </row>
    <row r="436" spans="6:6" x14ac:dyDescent="0.25">
      <c r="F436" s="13"/>
    </row>
    <row r="437" spans="6:6" x14ac:dyDescent="0.25">
      <c r="F437" s="13"/>
    </row>
    <row r="438" spans="6:6" x14ac:dyDescent="0.25">
      <c r="F438" s="13"/>
    </row>
    <row r="439" spans="6:6" x14ac:dyDescent="0.25">
      <c r="F439" s="13"/>
    </row>
    <row r="440" spans="6:6" x14ac:dyDescent="0.25">
      <c r="F440" s="13"/>
    </row>
    <row r="441" spans="6:6" x14ac:dyDescent="0.25">
      <c r="F441" s="13"/>
    </row>
    <row r="442" spans="6:6" x14ac:dyDescent="0.25">
      <c r="F442" s="13"/>
    </row>
    <row r="443" spans="6:6" x14ac:dyDescent="0.25">
      <c r="F443" s="13"/>
    </row>
    <row r="444" spans="6:6" x14ac:dyDescent="0.25">
      <c r="F444" s="13"/>
    </row>
    <row r="445" spans="6:6" x14ac:dyDescent="0.25">
      <c r="F445" s="13"/>
    </row>
    <row r="446" spans="6:6" x14ac:dyDescent="0.25">
      <c r="F446" s="13"/>
    </row>
    <row r="447" spans="6:6" x14ac:dyDescent="0.25">
      <c r="F447" s="13"/>
    </row>
    <row r="448" spans="6:6" x14ac:dyDescent="0.25">
      <c r="F448" s="13"/>
    </row>
    <row r="449" spans="6:6" x14ac:dyDescent="0.25">
      <c r="F449" s="13"/>
    </row>
    <row r="450" spans="6:6" x14ac:dyDescent="0.25">
      <c r="F450" s="13"/>
    </row>
    <row r="451" spans="6:6" x14ac:dyDescent="0.25">
      <c r="F451" s="13"/>
    </row>
    <row r="452" spans="6:6" x14ac:dyDescent="0.25">
      <c r="F452" s="13"/>
    </row>
    <row r="453" spans="6:6" x14ac:dyDescent="0.25">
      <c r="F453" s="13"/>
    </row>
    <row r="454" spans="6:6" x14ac:dyDescent="0.25">
      <c r="F454" s="13"/>
    </row>
    <row r="455" spans="6:6" x14ac:dyDescent="0.25">
      <c r="F455" s="13"/>
    </row>
    <row r="456" spans="6:6" x14ac:dyDescent="0.25">
      <c r="F456" s="13"/>
    </row>
    <row r="457" spans="6:6" x14ac:dyDescent="0.25">
      <c r="F457" s="13"/>
    </row>
    <row r="458" spans="6:6" x14ac:dyDescent="0.25">
      <c r="F458" s="13"/>
    </row>
    <row r="459" spans="6:6" x14ac:dyDescent="0.25">
      <c r="F459" s="13"/>
    </row>
    <row r="460" spans="6:6" x14ac:dyDescent="0.25">
      <c r="F460" s="13"/>
    </row>
    <row r="461" spans="6:6" x14ac:dyDescent="0.25">
      <c r="F461" s="13"/>
    </row>
    <row r="462" spans="6:6" x14ac:dyDescent="0.25">
      <c r="F462" s="13"/>
    </row>
    <row r="463" spans="6:6" x14ac:dyDescent="0.25">
      <c r="F463" s="13"/>
    </row>
    <row r="464" spans="6:6" x14ac:dyDescent="0.25">
      <c r="F464" s="13"/>
    </row>
    <row r="465" spans="6:6" x14ac:dyDescent="0.25">
      <c r="F465" s="13"/>
    </row>
    <row r="466" spans="6:6" x14ac:dyDescent="0.25">
      <c r="F466" s="13"/>
    </row>
    <row r="467" spans="6:6" x14ac:dyDescent="0.25">
      <c r="F467" s="13"/>
    </row>
    <row r="468" spans="6:6" x14ac:dyDescent="0.25">
      <c r="F468" s="13"/>
    </row>
    <row r="469" spans="6:6" x14ac:dyDescent="0.25">
      <c r="F469" s="13"/>
    </row>
    <row r="470" spans="6:6" x14ac:dyDescent="0.25">
      <c r="F470" s="13"/>
    </row>
    <row r="471" spans="6:6" x14ac:dyDescent="0.25">
      <c r="F471" s="13"/>
    </row>
    <row r="472" spans="6:6" x14ac:dyDescent="0.25">
      <c r="F472" s="13"/>
    </row>
    <row r="473" spans="6:6" x14ac:dyDescent="0.25">
      <c r="F473" s="13"/>
    </row>
    <row r="474" spans="6:6" x14ac:dyDescent="0.25">
      <c r="F474" s="13"/>
    </row>
    <row r="475" spans="6:6" x14ac:dyDescent="0.25">
      <c r="F475" s="13"/>
    </row>
    <row r="476" spans="6:6" x14ac:dyDescent="0.25">
      <c r="F476" s="13"/>
    </row>
    <row r="477" spans="6:6" x14ac:dyDescent="0.25">
      <c r="F477" s="13"/>
    </row>
    <row r="478" spans="6:6" x14ac:dyDescent="0.25">
      <c r="F478" s="13"/>
    </row>
    <row r="479" spans="6:6" x14ac:dyDescent="0.25">
      <c r="F479" s="13"/>
    </row>
    <row r="480" spans="6:6" x14ac:dyDescent="0.25">
      <c r="F480" s="13"/>
    </row>
    <row r="481" spans="6:6" x14ac:dyDescent="0.25">
      <c r="F481" s="13"/>
    </row>
    <row r="482" spans="6:6" x14ac:dyDescent="0.25">
      <c r="F482" s="13"/>
    </row>
    <row r="483" spans="6:6" x14ac:dyDescent="0.25">
      <c r="F483" s="13"/>
    </row>
    <row r="484" spans="6:6" x14ac:dyDescent="0.25">
      <c r="F484" s="13"/>
    </row>
    <row r="485" spans="6:6" x14ac:dyDescent="0.25">
      <c r="F485" s="13"/>
    </row>
    <row r="486" spans="6:6" x14ac:dyDescent="0.25">
      <c r="F486" s="13"/>
    </row>
    <row r="487" spans="6:6" x14ac:dyDescent="0.25">
      <c r="F487" s="13"/>
    </row>
    <row r="488" spans="6:6" x14ac:dyDescent="0.25">
      <c r="F488" s="13"/>
    </row>
    <row r="489" spans="6:6" x14ac:dyDescent="0.25">
      <c r="F489" s="13"/>
    </row>
    <row r="490" spans="6:6" x14ac:dyDescent="0.25">
      <c r="F490" s="13"/>
    </row>
    <row r="491" spans="6:6" x14ac:dyDescent="0.25">
      <c r="F491" s="13"/>
    </row>
    <row r="492" spans="6:6" x14ac:dyDescent="0.25">
      <c r="F492" s="13"/>
    </row>
    <row r="493" spans="6:6" x14ac:dyDescent="0.25">
      <c r="F493" s="13"/>
    </row>
    <row r="494" spans="6:6" x14ac:dyDescent="0.25">
      <c r="F494" s="13"/>
    </row>
    <row r="495" spans="6:6" x14ac:dyDescent="0.25">
      <c r="F495" s="13"/>
    </row>
    <row r="496" spans="6:6" x14ac:dyDescent="0.25">
      <c r="F496" s="13"/>
    </row>
    <row r="497" spans="6:6" x14ac:dyDescent="0.25">
      <c r="F497" s="13"/>
    </row>
    <row r="498" spans="6:6" x14ac:dyDescent="0.25">
      <c r="F498" s="13"/>
    </row>
    <row r="499" spans="6:6" x14ac:dyDescent="0.25">
      <c r="F499" s="13"/>
    </row>
    <row r="500" spans="6:6" x14ac:dyDescent="0.25">
      <c r="F500" s="13"/>
    </row>
    <row r="501" spans="6:6" x14ac:dyDescent="0.25">
      <c r="F501" s="13"/>
    </row>
    <row r="502" spans="6:6" x14ac:dyDescent="0.25">
      <c r="F502" s="13"/>
    </row>
    <row r="503" spans="6:6" x14ac:dyDescent="0.25">
      <c r="F503" s="13"/>
    </row>
    <row r="504" spans="6:6" x14ac:dyDescent="0.25">
      <c r="F504" s="13"/>
    </row>
    <row r="505" spans="6:6" x14ac:dyDescent="0.25">
      <c r="F505" s="13"/>
    </row>
    <row r="506" spans="6:6" x14ac:dyDescent="0.25">
      <c r="F506" s="13"/>
    </row>
    <row r="507" spans="6:6" x14ac:dyDescent="0.25">
      <c r="F507" s="13"/>
    </row>
    <row r="508" spans="6:6" x14ac:dyDescent="0.25">
      <c r="F508" s="13"/>
    </row>
    <row r="509" spans="6:6" x14ac:dyDescent="0.25">
      <c r="F509" s="13"/>
    </row>
    <row r="510" spans="6:6" x14ac:dyDescent="0.25">
      <c r="F510" s="13"/>
    </row>
    <row r="511" spans="6:6" x14ac:dyDescent="0.25">
      <c r="F511" s="13"/>
    </row>
    <row r="512" spans="6:6" x14ac:dyDescent="0.25">
      <c r="F512" s="13"/>
    </row>
    <row r="513" spans="6:6" x14ac:dyDescent="0.25">
      <c r="F513" s="13"/>
    </row>
    <row r="514" spans="6:6" x14ac:dyDescent="0.25">
      <c r="F514" s="13"/>
    </row>
    <row r="515" spans="6:6" x14ac:dyDescent="0.25">
      <c r="F515" s="13"/>
    </row>
    <row r="516" spans="6:6" x14ac:dyDescent="0.25">
      <c r="F516" s="13"/>
    </row>
    <row r="517" spans="6:6" x14ac:dyDescent="0.25">
      <c r="F517" s="13"/>
    </row>
    <row r="518" spans="6:6" x14ac:dyDescent="0.25">
      <c r="F518" s="13"/>
    </row>
    <row r="519" spans="6:6" x14ac:dyDescent="0.25">
      <c r="F519" s="13"/>
    </row>
    <row r="520" spans="6:6" x14ac:dyDescent="0.25">
      <c r="F520" s="13"/>
    </row>
    <row r="521" spans="6:6" x14ac:dyDescent="0.25">
      <c r="F521" s="13"/>
    </row>
    <row r="522" spans="6:6" x14ac:dyDescent="0.25">
      <c r="F522" s="13"/>
    </row>
    <row r="523" spans="6:6" x14ac:dyDescent="0.25">
      <c r="F523" s="13"/>
    </row>
    <row r="524" spans="6:6" x14ac:dyDescent="0.25">
      <c r="F524" s="13"/>
    </row>
    <row r="525" spans="6:6" x14ac:dyDescent="0.25">
      <c r="F525" s="13"/>
    </row>
    <row r="526" spans="6:6" x14ac:dyDescent="0.25">
      <c r="F526" s="13"/>
    </row>
    <row r="527" spans="6:6" x14ac:dyDescent="0.25">
      <c r="F527" s="13"/>
    </row>
    <row r="528" spans="6:6" x14ac:dyDescent="0.25">
      <c r="F528" s="13"/>
    </row>
    <row r="529" spans="6:6" x14ac:dyDescent="0.25">
      <c r="F529" s="13"/>
    </row>
    <row r="530" spans="6:6" x14ac:dyDescent="0.25">
      <c r="F530" s="13"/>
    </row>
    <row r="531" spans="6:6" x14ac:dyDescent="0.25">
      <c r="F531" s="13"/>
    </row>
    <row r="532" spans="6:6" x14ac:dyDescent="0.25">
      <c r="F532" s="13"/>
    </row>
    <row r="533" spans="6:6" x14ac:dyDescent="0.25">
      <c r="F533" s="13"/>
    </row>
    <row r="534" spans="6:6" x14ac:dyDescent="0.25">
      <c r="F534" s="13"/>
    </row>
    <row r="535" spans="6:6" x14ac:dyDescent="0.25">
      <c r="F535" s="13"/>
    </row>
    <row r="536" spans="6:6" x14ac:dyDescent="0.25">
      <c r="F536" s="13"/>
    </row>
    <row r="537" spans="6:6" x14ac:dyDescent="0.25">
      <c r="F537" s="13"/>
    </row>
    <row r="538" spans="6:6" x14ac:dyDescent="0.25">
      <c r="F538" s="13"/>
    </row>
    <row r="539" spans="6:6" x14ac:dyDescent="0.25">
      <c r="F539" s="13"/>
    </row>
    <row r="540" spans="6:6" x14ac:dyDescent="0.25">
      <c r="F540" s="13"/>
    </row>
    <row r="541" spans="6:6" x14ac:dyDescent="0.25">
      <c r="F541" s="13"/>
    </row>
    <row r="542" spans="6:6" x14ac:dyDescent="0.25">
      <c r="F542" s="13"/>
    </row>
    <row r="543" spans="6:6" x14ac:dyDescent="0.25">
      <c r="F543" s="13"/>
    </row>
    <row r="544" spans="6:6" x14ac:dyDescent="0.25">
      <c r="F544" s="13"/>
    </row>
    <row r="545" spans="6:6" x14ac:dyDescent="0.25">
      <c r="F545" s="13"/>
    </row>
    <row r="546" spans="6:6" x14ac:dyDescent="0.25">
      <c r="F546" s="13"/>
    </row>
    <row r="547" spans="6:6" x14ac:dyDescent="0.25">
      <c r="F547" s="13"/>
    </row>
    <row r="548" spans="6:6" x14ac:dyDescent="0.25">
      <c r="F548" s="13"/>
    </row>
    <row r="549" spans="6:6" x14ac:dyDescent="0.25">
      <c r="F549" s="13"/>
    </row>
    <row r="550" spans="6:6" x14ac:dyDescent="0.25">
      <c r="F550" s="13"/>
    </row>
    <row r="551" spans="6:6" x14ac:dyDescent="0.25">
      <c r="F551" s="13"/>
    </row>
    <row r="552" spans="6:6" x14ac:dyDescent="0.25">
      <c r="F552" s="13"/>
    </row>
    <row r="553" spans="6:6" x14ac:dyDescent="0.25">
      <c r="F553" s="13"/>
    </row>
    <row r="554" spans="6:6" x14ac:dyDescent="0.25">
      <c r="F554" s="13"/>
    </row>
    <row r="555" spans="6:6" x14ac:dyDescent="0.25">
      <c r="F555" s="13"/>
    </row>
    <row r="556" spans="6:6" x14ac:dyDescent="0.25">
      <c r="F556" s="13"/>
    </row>
    <row r="557" spans="6:6" x14ac:dyDescent="0.25">
      <c r="F557" s="13"/>
    </row>
    <row r="558" spans="6:6" x14ac:dyDescent="0.25">
      <c r="F558" s="13"/>
    </row>
    <row r="559" spans="6:6" x14ac:dyDescent="0.25">
      <c r="F559" s="13"/>
    </row>
    <row r="560" spans="6:6" x14ac:dyDescent="0.25">
      <c r="F560" s="13"/>
    </row>
    <row r="561" spans="6:6" x14ac:dyDescent="0.25">
      <c r="F561" s="13"/>
    </row>
    <row r="562" spans="6:6" x14ac:dyDescent="0.25">
      <c r="F562" s="13"/>
    </row>
    <row r="563" spans="6:6" x14ac:dyDescent="0.25">
      <c r="F563" s="13"/>
    </row>
    <row r="564" spans="6:6" x14ac:dyDescent="0.25">
      <c r="F564" s="13"/>
    </row>
    <row r="565" spans="6:6" x14ac:dyDescent="0.25">
      <c r="F565" s="13"/>
    </row>
    <row r="566" spans="6:6" x14ac:dyDescent="0.25">
      <c r="F566" s="13"/>
    </row>
    <row r="567" spans="6:6" x14ac:dyDescent="0.25">
      <c r="F567" s="13"/>
    </row>
    <row r="568" spans="6:6" x14ac:dyDescent="0.25">
      <c r="F568" s="13"/>
    </row>
    <row r="569" spans="6:6" x14ac:dyDescent="0.25">
      <c r="F569" s="13"/>
    </row>
    <row r="570" spans="6:6" x14ac:dyDescent="0.25">
      <c r="F570" s="13"/>
    </row>
    <row r="571" spans="6:6" x14ac:dyDescent="0.25">
      <c r="F571" s="13"/>
    </row>
    <row r="572" spans="6:6" x14ac:dyDescent="0.25">
      <c r="F572" s="13"/>
    </row>
    <row r="573" spans="6:6" x14ac:dyDescent="0.25">
      <c r="F573" s="13"/>
    </row>
    <row r="574" spans="6:6" x14ac:dyDescent="0.25">
      <c r="F574" s="13"/>
    </row>
    <row r="575" spans="6:6" x14ac:dyDescent="0.25">
      <c r="F575" s="13"/>
    </row>
    <row r="576" spans="6:6" x14ac:dyDescent="0.25">
      <c r="F576" s="13"/>
    </row>
    <row r="577" spans="6:6" x14ac:dyDescent="0.25">
      <c r="F577" s="13"/>
    </row>
    <row r="578" spans="6:6" x14ac:dyDescent="0.25">
      <c r="F578" s="13"/>
    </row>
    <row r="579" spans="6:6" x14ac:dyDescent="0.25">
      <c r="F579" s="13"/>
    </row>
    <row r="580" spans="6:6" x14ac:dyDescent="0.25">
      <c r="F580" s="13"/>
    </row>
    <row r="581" spans="6:6" x14ac:dyDescent="0.25">
      <c r="F581" s="13"/>
    </row>
    <row r="582" spans="6:6" x14ac:dyDescent="0.25">
      <c r="F582" s="13"/>
    </row>
    <row r="583" spans="6:6" x14ac:dyDescent="0.25">
      <c r="F583" s="13"/>
    </row>
    <row r="584" spans="6:6" x14ac:dyDescent="0.25">
      <c r="F584" s="13"/>
    </row>
    <row r="585" spans="6:6" x14ac:dyDescent="0.25">
      <c r="F585" s="13"/>
    </row>
    <row r="586" spans="6:6" x14ac:dyDescent="0.25">
      <c r="F586" s="13"/>
    </row>
    <row r="587" spans="6:6" x14ac:dyDescent="0.25">
      <c r="F587" s="13"/>
    </row>
    <row r="588" spans="6:6" x14ac:dyDescent="0.25">
      <c r="F588" s="13"/>
    </row>
    <row r="589" spans="6:6" x14ac:dyDescent="0.25">
      <c r="F589" s="13"/>
    </row>
    <row r="590" spans="6:6" x14ac:dyDescent="0.25">
      <c r="F590" s="13"/>
    </row>
    <row r="591" spans="6:6" x14ac:dyDescent="0.25">
      <c r="F591" s="13"/>
    </row>
    <row r="592" spans="6:6" x14ac:dyDescent="0.25">
      <c r="F592" s="13"/>
    </row>
    <row r="593" spans="6:6" x14ac:dyDescent="0.25">
      <c r="F593" s="13"/>
    </row>
    <row r="594" spans="6:6" x14ac:dyDescent="0.25">
      <c r="F594" s="13"/>
    </row>
    <row r="595" spans="6:6" x14ac:dyDescent="0.25">
      <c r="F595" s="13"/>
    </row>
    <row r="596" spans="6:6" x14ac:dyDescent="0.25">
      <c r="F596" s="13"/>
    </row>
    <row r="597" spans="6:6" x14ac:dyDescent="0.25">
      <c r="F597" s="13"/>
    </row>
    <row r="598" spans="6:6" x14ac:dyDescent="0.25">
      <c r="F598" s="13"/>
    </row>
    <row r="599" spans="6:6" x14ac:dyDescent="0.25">
      <c r="F599" s="13"/>
    </row>
    <row r="600" spans="6:6" x14ac:dyDescent="0.25">
      <c r="F600" s="13"/>
    </row>
    <row r="601" spans="6:6" x14ac:dyDescent="0.25">
      <c r="F601" s="13"/>
    </row>
    <row r="602" spans="6:6" x14ac:dyDescent="0.25">
      <c r="F602" s="13"/>
    </row>
    <row r="603" spans="6:6" x14ac:dyDescent="0.25">
      <c r="F603" s="13"/>
    </row>
    <row r="604" spans="6:6" x14ac:dyDescent="0.25">
      <c r="F604" s="13"/>
    </row>
    <row r="605" spans="6:6" x14ac:dyDescent="0.25">
      <c r="F605" s="13"/>
    </row>
    <row r="606" spans="6:6" x14ac:dyDescent="0.25">
      <c r="F606" s="13"/>
    </row>
    <row r="607" spans="6:6" x14ac:dyDescent="0.25">
      <c r="F607" s="13"/>
    </row>
    <row r="608" spans="6:6" x14ac:dyDescent="0.25">
      <c r="F608" s="13"/>
    </row>
    <row r="609" spans="6:6" x14ac:dyDescent="0.25">
      <c r="F609" s="13"/>
    </row>
    <row r="610" spans="6:6" x14ac:dyDescent="0.25">
      <c r="F610" s="13"/>
    </row>
    <row r="611" spans="6:6" x14ac:dyDescent="0.25">
      <c r="F611" s="13"/>
    </row>
    <row r="612" spans="6:6" x14ac:dyDescent="0.25">
      <c r="F612" s="13"/>
    </row>
    <row r="613" spans="6:6" x14ac:dyDescent="0.25">
      <c r="F613" s="13"/>
    </row>
    <row r="614" spans="6:6" x14ac:dyDescent="0.25">
      <c r="F614" s="13"/>
    </row>
    <row r="615" spans="6:6" x14ac:dyDescent="0.25">
      <c r="F615" s="13"/>
    </row>
    <row r="616" spans="6:6" x14ac:dyDescent="0.25">
      <c r="F616" s="13"/>
    </row>
    <row r="617" spans="6:6" x14ac:dyDescent="0.25">
      <c r="F617" s="13"/>
    </row>
    <row r="618" spans="6:6" x14ac:dyDescent="0.25">
      <c r="F618" s="13"/>
    </row>
    <row r="619" spans="6:6" x14ac:dyDescent="0.25">
      <c r="F619" s="13"/>
    </row>
    <row r="620" spans="6:6" x14ac:dyDescent="0.25">
      <c r="F620" s="13"/>
    </row>
    <row r="621" spans="6:6" x14ac:dyDescent="0.25">
      <c r="F621" s="13"/>
    </row>
    <row r="622" spans="6:6" x14ac:dyDescent="0.25">
      <c r="F622" s="13"/>
    </row>
    <row r="623" spans="6:6" x14ac:dyDescent="0.25">
      <c r="F623" s="13"/>
    </row>
    <row r="624" spans="6:6" x14ac:dyDescent="0.25">
      <c r="F624" s="13"/>
    </row>
    <row r="625" spans="6:6" x14ac:dyDescent="0.25">
      <c r="F625" s="13"/>
    </row>
    <row r="626" spans="6:6" x14ac:dyDescent="0.25">
      <c r="F626" s="13"/>
    </row>
    <row r="627" spans="6:6" x14ac:dyDescent="0.25">
      <c r="F627" s="13"/>
    </row>
    <row r="628" spans="6:6" x14ac:dyDescent="0.25">
      <c r="F628" s="13"/>
    </row>
    <row r="629" spans="6:6" x14ac:dyDescent="0.25">
      <c r="F629" s="13"/>
    </row>
    <row r="630" spans="6:6" x14ac:dyDescent="0.25">
      <c r="F630" s="13"/>
    </row>
    <row r="631" spans="6:6" x14ac:dyDescent="0.25">
      <c r="F631" s="13"/>
    </row>
    <row r="632" spans="6:6" x14ac:dyDescent="0.25">
      <c r="F632" s="13"/>
    </row>
    <row r="633" spans="6:6" x14ac:dyDescent="0.25">
      <c r="F633" s="13"/>
    </row>
    <row r="634" spans="6:6" x14ac:dyDescent="0.25">
      <c r="F634" s="13"/>
    </row>
    <row r="635" spans="6:6" x14ac:dyDescent="0.25">
      <c r="F635" s="13"/>
    </row>
    <row r="636" spans="6:6" x14ac:dyDescent="0.25">
      <c r="F636" s="13"/>
    </row>
    <row r="637" spans="6:6" x14ac:dyDescent="0.25">
      <c r="F637" s="13"/>
    </row>
    <row r="638" spans="6:6" x14ac:dyDescent="0.25">
      <c r="F638" s="13"/>
    </row>
    <row r="639" spans="6:6" x14ac:dyDescent="0.25">
      <c r="F639" s="13"/>
    </row>
    <row r="640" spans="6:6" x14ac:dyDescent="0.25">
      <c r="F640" s="13"/>
    </row>
    <row r="641" spans="6:6" x14ac:dyDescent="0.25">
      <c r="F641" s="13"/>
    </row>
    <row r="642" spans="6:6" x14ac:dyDescent="0.25">
      <c r="F642" s="13"/>
    </row>
    <row r="643" spans="6:6" x14ac:dyDescent="0.25">
      <c r="F643" s="13"/>
    </row>
    <row r="644" spans="6:6" x14ac:dyDescent="0.25">
      <c r="F644" s="13"/>
    </row>
    <row r="645" spans="6:6" x14ac:dyDescent="0.25">
      <c r="F645" s="13"/>
    </row>
    <row r="646" spans="6:6" x14ac:dyDescent="0.25">
      <c r="F646" s="13"/>
    </row>
    <row r="647" spans="6:6" x14ac:dyDescent="0.25">
      <c r="F647" s="13"/>
    </row>
    <row r="648" spans="6:6" x14ac:dyDescent="0.25">
      <c r="F648" s="13"/>
    </row>
    <row r="649" spans="6:6" x14ac:dyDescent="0.25">
      <c r="F649" s="13"/>
    </row>
    <row r="650" spans="6:6" x14ac:dyDescent="0.25">
      <c r="F650" s="13"/>
    </row>
    <row r="651" spans="6:6" x14ac:dyDescent="0.25">
      <c r="F651" s="13"/>
    </row>
    <row r="652" spans="6:6" x14ac:dyDescent="0.25">
      <c r="F652" s="13"/>
    </row>
    <row r="653" spans="6:6" x14ac:dyDescent="0.25">
      <c r="F653" s="13"/>
    </row>
    <row r="654" spans="6:6" x14ac:dyDescent="0.25">
      <c r="F654" s="13"/>
    </row>
    <row r="655" spans="6:6" x14ac:dyDescent="0.25">
      <c r="F655" s="13"/>
    </row>
    <row r="656" spans="6:6" x14ac:dyDescent="0.25">
      <c r="F656" s="13"/>
    </row>
    <row r="657" spans="6:6" x14ac:dyDescent="0.25">
      <c r="F657" s="13"/>
    </row>
    <row r="658" spans="6:6" x14ac:dyDescent="0.25">
      <c r="F658" s="13"/>
    </row>
    <row r="659" spans="6:6" x14ac:dyDescent="0.25">
      <c r="F659" s="13"/>
    </row>
    <row r="660" spans="6:6" x14ac:dyDescent="0.25">
      <c r="F660" s="13"/>
    </row>
    <row r="661" spans="6:6" x14ac:dyDescent="0.25">
      <c r="F661" s="13"/>
    </row>
    <row r="662" spans="6:6" x14ac:dyDescent="0.25">
      <c r="F662" s="13"/>
    </row>
    <row r="663" spans="6:6" x14ac:dyDescent="0.25">
      <c r="F663" s="13"/>
    </row>
    <row r="664" spans="6:6" x14ac:dyDescent="0.25">
      <c r="F664" s="13"/>
    </row>
    <row r="665" spans="6:6" x14ac:dyDescent="0.25">
      <c r="F665" s="13"/>
    </row>
    <row r="666" spans="6:6" x14ac:dyDescent="0.25">
      <c r="F666" s="13"/>
    </row>
    <row r="667" spans="6:6" x14ac:dyDescent="0.25">
      <c r="F667" s="13"/>
    </row>
    <row r="668" spans="6:6" x14ac:dyDescent="0.25">
      <c r="F668" s="13"/>
    </row>
    <row r="669" spans="6:6" x14ac:dyDescent="0.25">
      <c r="F669" s="13"/>
    </row>
    <row r="670" spans="6:6" x14ac:dyDescent="0.25">
      <c r="F670" s="13"/>
    </row>
    <row r="671" spans="6:6" x14ac:dyDescent="0.25">
      <c r="F671" s="13"/>
    </row>
    <row r="672" spans="6:6" x14ac:dyDescent="0.25">
      <c r="F672" s="13"/>
    </row>
    <row r="673" spans="6:6" x14ac:dyDescent="0.25">
      <c r="F673" s="13"/>
    </row>
    <row r="674" spans="6:6" x14ac:dyDescent="0.25">
      <c r="F674" s="13"/>
    </row>
    <row r="675" spans="6:6" x14ac:dyDescent="0.25">
      <c r="F675" s="13"/>
    </row>
    <row r="676" spans="6:6" x14ac:dyDescent="0.25">
      <c r="F676" s="13"/>
    </row>
    <row r="677" spans="6:6" x14ac:dyDescent="0.25">
      <c r="F677" s="13"/>
    </row>
    <row r="678" spans="6:6" x14ac:dyDescent="0.25">
      <c r="F678" s="13"/>
    </row>
    <row r="679" spans="6:6" x14ac:dyDescent="0.25">
      <c r="F679" s="13"/>
    </row>
    <row r="680" spans="6:6" x14ac:dyDescent="0.25">
      <c r="F680" s="13"/>
    </row>
    <row r="681" spans="6:6" x14ac:dyDescent="0.25">
      <c r="F681" s="13"/>
    </row>
    <row r="682" spans="6:6" x14ac:dyDescent="0.25">
      <c r="F682" s="13"/>
    </row>
    <row r="683" spans="6:6" x14ac:dyDescent="0.25">
      <c r="F683" s="13"/>
    </row>
    <row r="684" spans="6:6" x14ac:dyDescent="0.25">
      <c r="F684" s="13"/>
    </row>
    <row r="685" spans="6:6" x14ac:dyDescent="0.25">
      <c r="F685" s="13"/>
    </row>
    <row r="686" spans="6:6" x14ac:dyDescent="0.25">
      <c r="F686" s="13"/>
    </row>
    <row r="687" spans="6:6" x14ac:dyDescent="0.25">
      <c r="F687" s="13"/>
    </row>
    <row r="688" spans="6:6" x14ac:dyDescent="0.25">
      <c r="F688" s="13"/>
    </row>
    <row r="689" spans="6:6" x14ac:dyDescent="0.25">
      <c r="F689" s="13"/>
    </row>
    <row r="690" spans="6:6" x14ac:dyDescent="0.25">
      <c r="F690" s="13"/>
    </row>
    <row r="691" spans="6:6" x14ac:dyDescent="0.25">
      <c r="F691" s="13"/>
    </row>
    <row r="692" spans="6:6" x14ac:dyDescent="0.25">
      <c r="F692" s="13"/>
    </row>
    <row r="693" spans="6:6" x14ac:dyDescent="0.25">
      <c r="F693" s="13"/>
    </row>
    <row r="694" spans="6:6" x14ac:dyDescent="0.25">
      <c r="F694" s="13"/>
    </row>
    <row r="695" spans="6:6" x14ac:dyDescent="0.25">
      <c r="F695" s="13"/>
    </row>
    <row r="696" spans="6:6" x14ac:dyDescent="0.25">
      <c r="F696" s="13"/>
    </row>
    <row r="697" spans="6:6" x14ac:dyDescent="0.25">
      <c r="F697" s="13"/>
    </row>
    <row r="698" spans="6:6" x14ac:dyDescent="0.25">
      <c r="F698" s="13"/>
    </row>
    <row r="699" spans="6:6" x14ac:dyDescent="0.25">
      <c r="F699" s="13"/>
    </row>
    <row r="700" spans="6:6" x14ac:dyDescent="0.25">
      <c r="F700" s="13"/>
    </row>
    <row r="701" spans="6:6" x14ac:dyDescent="0.25">
      <c r="F701" s="13"/>
    </row>
    <row r="702" spans="6:6" x14ac:dyDescent="0.25">
      <c r="F702" s="13"/>
    </row>
    <row r="703" spans="6:6" x14ac:dyDescent="0.25">
      <c r="F703" s="13"/>
    </row>
    <row r="704" spans="6:6" x14ac:dyDescent="0.25">
      <c r="F704" s="13"/>
    </row>
    <row r="705" spans="1:6" x14ac:dyDescent="0.25">
      <c r="F705" s="13"/>
    </row>
    <row r="706" spans="1:6" x14ac:dyDescent="0.25">
      <c r="F706" s="13"/>
    </row>
    <row r="707" spans="1:6" x14ac:dyDescent="0.25">
      <c r="F707" s="13"/>
    </row>
    <row r="708" spans="1:6" x14ac:dyDescent="0.25">
      <c r="F708" s="13"/>
    </row>
    <row r="709" spans="1:6" x14ac:dyDescent="0.25">
      <c r="F709" s="13"/>
    </row>
    <row r="710" spans="1:6" x14ac:dyDescent="0.25">
      <c r="F710" s="13"/>
    </row>
    <row r="711" spans="1:6" x14ac:dyDescent="0.25">
      <c r="F711" s="13"/>
    </row>
    <row r="712" spans="1:6" x14ac:dyDescent="0.25">
      <c r="F712" s="13"/>
    </row>
    <row r="713" spans="1:6" x14ac:dyDescent="0.25">
      <c r="F713" s="13"/>
    </row>
    <row r="714" spans="1:6" x14ac:dyDescent="0.25">
      <c r="F714" s="13"/>
    </row>
    <row r="715" spans="1:6" x14ac:dyDescent="0.25">
      <c r="F715" s="13"/>
    </row>
    <row r="716" spans="1:6" x14ac:dyDescent="0.25">
      <c r="F716" s="13"/>
    </row>
    <row r="717" spans="1:6" x14ac:dyDescent="0.25">
      <c r="A717" s="150"/>
      <c r="B717" s="13"/>
      <c r="C717" s="13"/>
      <c r="D717" s="129"/>
      <c r="E717" s="13"/>
      <c r="F717" s="13"/>
    </row>
    <row r="718" spans="1:6" x14ac:dyDescent="0.25">
      <c r="A718" s="150"/>
      <c r="B718" s="13"/>
      <c r="C718" s="13"/>
      <c r="D718" s="129"/>
      <c r="E718" s="13"/>
      <c r="F718" s="13"/>
    </row>
    <row r="719" spans="1:6" x14ac:dyDescent="0.25">
      <c r="A719" s="150"/>
      <c r="B719" s="13"/>
      <c r="C719" s="13"/>
      <c r="D719" s="129"/>
      <c r="E719" s="13"/>
      <c r="F719" s="13"/>
    </row>
    <row r="720" spans="1:6" x14ac:dyDescent="0.25">
      <c r="A720" s="150"/>
      <c r="B720" s="13"/>
      <c r="C720" s="13"/>
      <c r="D720" s="129"/>
      <c r="E720" s="13"/>
      <c r="F720" s="13"/>
    </row>
    <row r="721" spans="1:6" x14ac:dyDescent="0.25">
      <c r="A721" s="150"/>
      <c r="B721" s="13"/>
      <c r="C721" s="13"/>
      <c r="D721" s="129"/>
      <c r="E721" s="13"/>
      <c r="F721" s="13"/>
    </row>
    <row r="722" spans="1:6" x14ac:dyDescent="0.25">
      <c r="A722" s="150"/>
      <c r="B722" s="13"/>
      <c r="C722" s="13"/>
      <c r="D722" s="129"/>
      <c r="E722" s="13"/>
      <c r="F722" s="13"/>
    </row>
    <row r="723" spans="1:6" x14ac:dyDescent="0.25">
      <c r="A723" s="150"/>
      <c r="B723" s="13"/>
      <c r="C723" s="13"/>
      <c r="D723" s="129"/>
      <c r="E723" s="13"/>
      <c r="F723" s="13"/>
    </row>
    <row r="724" spans="1:6" x14ac:dyDescent="0.25">
      <c r="A724" s="150"/>
      <c r="B724" s="13"/>
      <c r="C724" s="13"/>
      <c r="D724" s="129"/>
      <c r="E724" s="13"/>
      <c r="F724" s="13"/>
    </row>
    <row r="725" spans="1:6" x14ac:dyDescent="0.25">
      <c r="A725" s="150"/>
      <c r="B725" s="13"/>
      <c r="C725" s="13"/>
      <c r="D725" s="129"/>
      <c r="E725" s="13"/>
      <c r="F725" s="13"/>
    </row>
    <row r="726" spans="1:6" x14ac:dyDescent="0.25">
      <c r="A726" s="150"/>
      <c r="B726" s="13"/>
      <c r="C726" s="13"/>
      <c r="D726" s="129"/>
      <c r="E726" s="13"/>
      <c r="F726" s="13"/>
    </row>
    <row r="727" spans="1:6" x14ac:dyDescent="0.25">
      <c r="A727" s="150"/>
      <c r="B727" s="13"/>
      <c r="C727" s="13"/>
      <c r="D727" s="129"/>
      <c r="E727" s="13"/>
      <c r="F727" s="13"/>
    </row>
    <row r="728" spans="1:6" x14ac:dyDescent="0.25">
      <c r="A728" s="150"/>
      <c r="B728" s="13"/>
      <c r="C728" s="13"/>
      <c r="D728" s="129"/>
      <c r="E728" s="13"/>
      <c r="F728" s="13"/>
    </row>
    <row r="729" spans="1:6" x14ac:dyDescent="0.25">
      <c r="A729" s="150"/>
      <c r="B729" s="13"/>
      <c r="C729" s="13"/>
      <c r="D729" s="129"/>
      <c r="E729" s="13"/>
      <c r="F729" s="13"/>
    </row>
    <row r="730" spans="1:6" x14ac:dyDescent="0.25">
      <c r="A730" s="150"/>
      <c r="B730" s="13"/>
      <c r="C730" s="13"/>
      <c r="D730" s="129"/>
      <c r="E730" s="13"/>
      <c r="F730" s="13"/>
    </row>
    <row r="731" spans="1:6" x14ac:dyDescent="0.25">
      <c r="A731" s="150"/>
      <c r="B731" s="13"/>
      <c r="C731" s="13"/>
      <c r="D731" s="129"/>
      <c r="E731" s="13"/>
      <c r="F731" s="13"/>
    </row>
    <row r="732" spans="1:6" x14ac:dyDescent="0.25">
      <c r="A732" s="150"/>
      <c r="B732" s="13"/>
      <c r="C732" s="13"/>
      <c r="D732" s="129"/>
      <c r="E732" s="13"/>
      <c r="F732" s="13"/>
    </row>
    <row r="733" spans="1:6" x14ac:dyDescent="0.25">
      <c r="A733" s="150"/>
      <c r="B733" s="13"/>
      <c r="C733" s="13"/>
      <c r="D733" s="129"/>
      <c r="E733" s="13"/>
      <c r="F733" s="13"/>
    </row>
    <row r="734" spans="1:6" x14ac:dyDescent="0.25">
      <c r="A734" s="150"/>
      <c r="B734" s="13"/>
      <c r="C734" s="13"/>
      <c r="D734" s="129"/>
      <c r="E734" s="13"/>
      <c r="F734" s="13"/>
    </row>
    <row r="735" spans="1:6" x14ac:dyDescent="0.25">
      <c r="A735" s="150"/>
      <c r="B735" s="13"/>
      <c r="C735" s="13"/>
      <c r="D735" s="129"/>
      <c r="E735" s="13"/>
      <c r="F735" s="13"/>
    </row>
    <row r="736" spans="1:6" x14ac:dyDescent="0.25">
      <c r="A736" s="150"/>
      <c r="B736" s="13"/>
      <c r="C736" s="13"/>
      <c r="D736" s="129"/>
      <c r="E736" s="13"/>
      <c r="F736" s="13"/>
    </row>
    <row r="737" spans="1:6" x14ac:dyDescent="0.25">
      <c r="A737" s="150"/>
      <c r="B737" s="13"/>
      <c r="C737" s="13"/>
      <c r="D737" s="129"/>
      <c r="E737" s="13"/>
      <c r="F737" s="13"/>
    </row>
    <row r="738" spans="1:6" x14ac:dyDescent="0.25">
      <c r="A738" s="150"/>
      <c r="B738" s="13"/>
      <c r="C738" s="13"/>
      <c r="D738" s="129"/>
      <c r="E738" s="13"/>
      <c r="F738" s="13"/>
    </row>
    <row r="739" spans="1:6" x14ac:dyDescent="0.25">
      <c r="A739" s="150"/>
      <c r="B739" s="13"/>
      <c r="C739" s="13"/>
      <c r="D739" s="129"/>
      <c r="E739" s="13"/>
      <c r="F739" s="13"/>
    </row>
    <row r="740" spans="1:6" x14ac:dyDescent="0.25">
      <c r="A740" s="150"/>
      <c r="B740" s="13"/>
      <c r="C740" s="13"/>
      <c r="D740" s="129"/>
      <c r="E740" s="13"/>
      <c r="F740" s="13"/>
    </row>
    <row r="741" spans="1:6" x14ac:dyDescent="0.25">
      <c r="A741" s="150"/>
      <c r="B741" s="13"/>
      <c r="C741" s="13"/>
      <c r="D741" s="129"/>
      <c r="E741" s="13"/>
      <c r="F741" s="13"/>
    </row>
    <row r="742" spans="1:6" x14ac:dyDescent="0.25">
      <c r="A742" s="150"/>
      <c r="B742" s="13"/>
      <c r="C742" s="13"/>
      <c r="D742" s="129"/>
      <c r="E742" s="13"/>
      <c r="F742" s="13"/>
    </row>
    <row r="743" spans="1:6" x14ac:dyDescent="0.25">
      <c r="A743" s="150"/>
      <c r="B743" s="13"/>
      <c r="C743" s="13"/>
      <c r="D743" s="129"/>
      <c r="E743" s="13"/>
      <c r="F743" s="13"/>
    </row>
    <row r="744" spans="1:6" x14ac:dyDescent="0.25">
      <c r="A744" s="150"/>
      <c r="B744" s="13"/>
      <c r="C744" s="13"/>
      <c r="D744" s="129"/>
      <c r="E744" s="13"/>
      <c r="F744" s="13"/>
    </row>
    <row r="745" spans="1:6" x14ac:dyDescent="0.25">
      <c r="A745" s="150"/>
      <c r="B745" s="13"/>
      <c r="C745" s="13"/>
      <c r="D745" s="129"/>
      <c r="E745" s="13"/>
      <c r="F745" s="13"/>
    </row>
    <row r="746" spans="1:6" x14ac:dyDescent="0.25">
      <c r="A746" s="150"/>
      <c r="B746" s="13"/>
      <c r="C746" s="13"/>
      <c r="D746" s="129"/>
      <c r="E746" s="13"/>
      <c r="F746" s="13"/>
    </row>
    <row r="747" spans="1:6" x14ac:dyDescent="0.25">
      <c r="A747" s="150"/>
      <c r="B747" s="13"/>
      <c r="C747" s="13"/>
      <c r="D747" s="129"/>
      <c r="E747" s="13"/>
      <c r="F747" s="13"/>
    </row>
    <row r="748" spans="1:6" x14ac:dyDescent="0.25">
      <c r="A748" s="150"/>
      <c r="B748" s="13"/>
      <c r="C748" s="13"/>
      <c r="D748" s="129"/>
      <c r="E748" s="13"/>
      <c r="F748" s="13"/>
    </row>
    <row r="749" spans="1:6" x14ac:dyDescent="0.25">
      <c r="A749" s="150"/>
      <c r="B749" s="13"/>
      <c r="C749" s="13"/>
      <c r="D749" s="129"/>
      <c r="E749" s="13"/>
      <c r="F749" s="13"/>
    </row>
    <row r="750" spans="1:6" x14ac:dyDescent="0.25">
      <c r="A750" s="150"/>
      <c r="B750" s="13"/>
      <c r="C750" s="13"/>
      <c r="D750" s="129"/>
      <c r="E750" s="13"/>
      <c r="F750" s="13"/>
    </row>
    <row r="751" spans="1:6" x14ac:dyDescent="0.25">
      <c r="A751" s="150"/>
      <c r="B751" s="13"/>
      <c r="C751" s="13"/>
      <c r="D751" s="129"/>
      <c r="E751" s="13"/>
      <c r="F751" s="13"/>
    </row>
    <row r="752" spans="1:6" x14ac:dyDescent="0.25">
      <c r="A752" s="150"/>
      <c r="B752" s="13"/>
      <c r="C752" s="13"/>
      <c r="D752" s="129"/>
      <c r="E752" s="13"/>
      <c r="F752" s="13"/>
    </row>
    <row r="753" spans="1:6" x14ac:dyDescent="0.25">
      <c r="A753" s="150"/>
      <c r="B753" s="13"/>
      <c r="C753" s="13"/>
      <c r="D753" s="129"/>
      <c r="E753" s="13"/>
      <c r="F753" s="13"/>
    </row>
    <row r="754" spans="1:6" x14ac:dyDescent="0.25">
      <c r="A754" s="150"/>
      <c r="B754" s="13"/>
      <c r="C754" s="13"/>
      <c r="D754" s="129"/>
      <c r="E754" s="13"/>
      <c r="F754" s="13"/>
    </row>
    <row r="755" spans="1:6" x14ac:dyDescent="0.25">
      <c r="A755" s="150"/>
      <c r="B755" s="13"/>
      <c r="C755" s="13"/>
      <c r="D755" s="129"/>
      <c r="E755" s="13"/>
      <c r="F755" s="13"/>
    </row>
    <row r="756" spans="1:6" x14ac:dyDescent="0.25">
      <c r="A756" s="150"/>
      <c r="B756" s="13"/>
      <c r="C756" s="13"/>
      <c r="D756" s="129"/>
      <c r="E756" s="13"/>
      <c r="F756" s="13"/>
    </row>
    <row r="757" spans="1:6" x14ac:dyDescent="0.25">
      <c r="A757" s="150"/>
      <c r="B757" s="13"/>
      <c r="C757" s="13"/>
      <c r="D757" s="129"/>
      <c r="E757" s="13"/>
      <c r="F757" s="13"/>
    </row>
    <row r="758" spans="1:6" x14ac:dyDescent="0.25">
      <c r="A758" s="150"/>
      <c r="B758" s="13"/>
      <c r="C758" s="13"/>
      <c r="D758" s="129"/>
      <c r="E758" s="13"/>
      <c r="F758" s="13"/>
    </row>
    <row r="759" spans="1:6" x14ac:dyDescent="0.25">
      <c r="A759" s="150"/>
      <c r="B759" s="13"/>
      <c r="C759" s="13"/>
      <c r="D759" s="129"/>
      <c r="E759" s="13"/>
      <c r="F759" s="13"/>
    </row>
    <row r="760" spans="1:6" x14ac:dyDescent="0.25">
      <c r="A760" s="150"/>
      <c r="B760" s="13"/>
      <c r="C760" s="13"/>
      <c r="D760" s="129"/>
      <c r="E760" s="13"/>
      <c r="F760" s="13"/>
    </row>
    <row r="761" spans="1:6" x14ac:dyDescent="0.25">
      <c r="A761" s="150"/>
      <c r="B761" s="13"/>
      <c r="C761" s="13"/>
      <c r="D761" s="129"/>
      <c r="E761" s="13"/>
      <c r="F761" s="13"/>
    </row>
    <row r="762" spans="1:6" x14ac:dyDescent="0.25">
      <c r="A762" s="150"/>
      <c r="B762" s="13"/>
      <c r="C762" s="13"/>
      <c r="D762" s="129"/>
      <c r="E762" s="13"/>
      <c r="F762" s="13"/>
    </row>
    <row r="763" spans="1:6" x14ac:dyDescent="0.25">
      <c r="A763" s="150"/>
      <c r="B763" s="13"/>
      <c r="C763" s="13"/>
      <c r="D763" s="129"/>
      <c r="E763" s="13"/>
      <c r="F763" s="13"/>
    </row>
    <row r="764" spans="1:6" x14ac:dyDescent="0.25">
      <c r="A764" s="150"/>
      <c r="B764" s="13"/>
      <c r="C764" s="13"/>
      <c r="D764" s="129"/>
      <c r="E764" s="13"/>
      <c r="F764" s="13"/>
    </row>
    <row r="765" spans="1:6" x14ac:dyDescent="0.25">
      <c r="A765" s="150"/>
      <c r="B765" s="13"/>
      <c r="C765" s="13"/>
      <c r="D765" s="129"/>
      <c r="E765" s="13"/>
      <c r="F765" s="13"/>
    </row>
    <row r="766" spans="1:6" x14ac:dyDescent="0.25">
      <c r="A766" s="150"/>
      <c r="B766" s="13"/>
      <c r="C766" s="13"/>
      <c r="D766" s="129"/>
      <c r="E766" s="13"/>
      <c r="F766" s="13"/>
    </row>
    <row r="767" spans="1:6" x14ac:dyDescent="0.25">
      <c r="A767" s="150"/>
      <c r="B767" s="13"/>
      <c r="C767" s="13"/>
      <c r="D767" s="129"/>
      <c r="E767" s="13"/>
      <c r="F767" s="13"/>
    </row>
    <row r="768" spans="1:6" x14ac:dyDescent="0.25">
      <c r="A768" s="150"/>
      <c r="B768" s="13"/>
      <c r="C768" s="13"/>
      <c r="D768" s="129"/>
      <c r="E768" s="13"/>
      <c r="F768" s="13"/>
    </row>
    <row r="769" spans="1:6" x14ac:dyDescent="0.25">
      <c r="A769" s="150"/>
      <c r="B769" s="13"/>
      <c r="C769" s="13"/>
      <c r="D769" s="129"/>
      <c r="E769" s="13"/>
      <c r="F769" s="13"/>
    </row>
    <row r="770" spans="1:6" x14ac:dyDescent="0.25">
      <c r="A770" s="150"/>
      <c r="B770" s="13"/>
      <c r="C770" s="13"/>
      <c r="D770" s="129"/>
      <c r="E770" s="13"/>
      <c r="F770" s="13"/>
    </row>
    <row r="771" spans="1:6" x14ac:dyDescent="0.25">
      <c r="A771" s="150"/>
      <c r="B771" s="13"/>
      <c r="C771" s="13"/>
      <c r="D771" s="129"/>
      <c r="E771" s="13"/>
      <c r="F771" s="13"/>
    </row>
    <row r="772" spans="1:6" x14ac:dyDescent="0.25">
      <c r="A772" s="150"/>
      <c r="B772" s="13"/>
      <c r="C772" s="13"/>
      <c r="D772" s="129"/>
      <c r="E772" s="13"/>
      <c r="F772" s="13"/>
    </row>
    <row r="773" spans="1:6" x14ac:dyDescent="0.25">
      <c r="A773" s="150"/>
      <c r="B773" s="13"/>
      <c r="C773" s="13"/>
      <c r="D773" s="129"/>
      <c r="E773" s="13"/>
      <c r="F773" s="13"/>
    </row>
    <row r="774" spans="1:6" x14ac:dyDescent="0.25">
      <c r="A774" s="150"/>
      <c r="B774" s="13"/>
      <c r="C774" s="13"/>
      <c r="D774" s="129"/>
      <c r="E774" s="13"/>
      <c r="F774" s="13"/>
    </row>
    <row r="775" spans="1:6" x14ac:dyDescent="0.25">
      <c r="A775" s="150"/>
      <c r="B775" s="13"/>
      <c r="C775" s="13"/>
      <c r="D775" s="129"/>
      <c r="E775" s="13"/>
      <c r="F775" s="13"/>
    </row>
    <row r="776" spans="1:6" x14ac:dyDescent="0.25">
      <c r="A776" s="150"/>
      <c r="B776" s="13"/>
      <c r="C776" s="13"/>
      <c r="D776" s="129"/>
      <c r="E776" s="13"/>
      <c r="F776" s="13"/>
    </row>
    <row r="777" spans="1:6" x14ac:dyDescent="0.25">
      <c r="A777" s="150"/>
      <c r="B777" s="13"/>
      <c r="C777" s="13"/>
      <c r="D777" s="129"/>
      <c r="E777" s="13"/>
      <c r="F777" s="13"/>
    </row>
    <row r="778" spans="1:6" x14ac:dyDescent="0.25">
      <c r="A778" s="150"/>
      <c r="B778" s="13"/>
      <c r="C778" s="13"/>
      <c r="D778" s="129"/>
      <c r="E778" s="13"/>
      <c r="F778" s="13"/>
    </row>
    <row r="779" spans="1:6" x14ac:dyDescent="0.25">
      <c r="A779" s="150"/>
      <c r="B779" s="13"/>
      <c r="C779" s="13"/>
      <c r="D779" s="129"/>
      <c r="E779" s="13"/>
      <c r="F779" s="13"/>
    </row>
    <row r="780" spans="1:6" x14ac:dyDescent="0.25">
      <c r="A780" s="150"/>
      <c r="B780" s="13"/>
      <c r="C780" s="13"/>
      <c r="D780" s="129"/>
      <c r="E780" s="13"/>
      <c r="F780" s="13"/>
    </row>
    <row r="781" spans="1:6" x14ac:dyDescent="0.25">
      <c r="A781" s="150"/>
      <c r="B781" s="13"/>
      <c r="C781" s="13"/>
      <c r="D781" s="129"/>
      <c r="E781" s="13"/>
      <c r="F781" s="13"/>
    </row>
    <row r="782" spans="1:6" x14ac:dyDescent="0.25">
      <c r="A782" s="150"/>
      <c r="B782" s="13"/>
      <c r="C782" s="13"/>
      <c r="D782" s="129"/>
      <c r="E782" s="13"/>
      <c r="F782" s="13"/>
    </row>
    <row r="783" spans="1:6" x14ac:dyDescent="0.25">
      <c r="A783" s="150"/>
      <c r="B783" s="13"/>
      <c r="C783" s="13"/>
      <c r="D783" s="129"/>
      <c r="E783" s="13"/>
      <c r="F783" s="13"/>
    </row>
    <row r="784" spans="1:6" x14ac:dyDescent="0.25">
      <c r="A784" s="150"/>
      <c r="B784" s="13"/>
      <c r="C784" s="13"/>
      <c r="D784" s="129"/>
      <c r="E784" s="13"/>
      <c r="F784" s="13"/>
    </row>
    <row r="785" spans="1:6" x14ac:dyDescent="0.25">
      <c r="A785" s="150"/>
      <c r="B785" s="13"/>
      <c r="C785" s="13"/>
      <c r="D785" s="129"/>
      <c r="E785" s="13"/>
      <c r="F785" s="13"/>
    </row>
    <row r="786" spans="1:6" x14ac:dyDescent="0.25">
      <c r="A786" s="150"/>
      <c r="B786" s="13"/>
      <c r="C786" s="13"/>
      <c r="D786" s="129"/>
      <c r="E786" s="13"/>
      <c r="F786" s="13"/>
    </row>
    <row r="787" spans="1:6" x14ac:dyDescent="0.25">
      <c r="A787" s="150"/>
      <c r="B787" s="13"/>
      <c r="C787" s="13"/>
      <c r="D787" s="129"/>
      <c r="E787" s="13"/>
      <c r="F787" s="13"/>
    </row>
    <row r="788" spans="1:6" x14ac:dyDescent="0.25">
      <c r="A788" s="150"/>
      <c r="B788" s="13"/>
      <c r="C788" s="13"/>
      <c r="D788" s="129"/>
      <c r="E788" s="13"/>
      <c r="F788" s="13"/>
    </row>
    <row r="789" spans="1:6" x14ac:dyDescent="0.25">
      <c r="A789" s="150"/>
      <c r="B789" s="13"/>
      <c r="C789" s="13"/>
      <c r="D789" s="129"/>
      <c r="E789" s="13"/>
      <c r="F789" s="13"/>
    </row>
    <row r="790" spans="1:6" x14ac:dyDescent="0.25">
      <c r="A790" s="150"/>
      <c r="B790" s="13"/>
      <c r="C790" s="13"/>
      <c r="D790" s="129"/>
      <c r="E790" s="13"/>
      <c r="F790" s="13"/>
    </row>
    <row r="791" spans="1:6" x14ac:dyDescent="0.25">
      <c r="A791" s="150"/>
      <c r="B791" s="13"/>
      <c r="C791" s="13"/>
      <c r="D791" s="129"/>
      <c r="E791" s="13"/>
      <c r="F791" s="13"/>
    </row>
    <row r="792" spans="1:6" x14ac:dyDescent="0.25">
      <c r="A792" s="150"/>
      <c r="B792" s="13"/>
      <c r="C792" s="13"/>
      <c r="D792" s="129"/>
      <c r="E792" s="13"/>
      <c r="F792" s="13"/>
    </row>
    <row r="793" spans="1:6" x14ac:dyDescent="0.25">
      <c r="A793" s="150"/>
      <c r="B793" s="13"/>
      <c r="C793" s="13"/>
      <c r="D793" s="129"/>
      <c r="E793" s="13"/>
      <c r="F793" s="13"/>
    </row>
    <row r="794" spans="1:6" x14ac:dyDescent="0.25">
      <c r="A794" s="150"/>
      <c r="B794" s="13"/>
      <c r="C794" s="13"/>
      <c r="D794" s="129"/>
      <c r="E794" s="13"/>
      <c r="F794" s="13"/>
    </row>
    <row r="795" spans="1:6" x14ac:dyDescent="0.25">
      <c r="A795" s="150"/>
      <c r="B795" s="13"/>
      <c r="C795" s="13"/>
      <c r="D795" s="129"/>
      <c r="E795" s="13"/>
      <c r="F795" s="13"/>
    </row>
    <row r="796" spans="1:6" x14ac:dyDescent="0.25">
      <c r="A796" s="150"/>
      <c r="B796" s="13"/>
      <c r="C796" s="13"/>
      <c r="D796" s="129"/>
      <c r="E796" s="13"/>
      <c r="F796" s="13"/>
    </row>
    <row r="797" spans="1:6" x14ac:dyDescent="0.25">
      <c r="A797" s="150"/>
      <c r="B797" s="13"/>
      <c r="C797" s="13"/>
      <c r="D797" s="129"/>
      <c r="E797" s="13"/>
      <c r="F797" s="13"/>
    </row>
    <row r="798" spans="1:6" x14ac:dyDescent="0.25">
      <c r="A798" s="150"/>
      <c r="B798" s="13"/>
      <c r="C798" s="13"/>
      <c r="D798" s="129"/>
      <c r="E798" s="13"/>
      <c r="F798" s="13"/>
    </row>
    <row r="799" spans="1:6" x14ac:dyDescent="0.25">
      <c r="A799" s="150"/>
      <c r="B799" s="13"/>
      <c r="C799" s="13"/>
      <c r="D799" s="129"/>
      <c r="E799" s="13"/>
      <c r="F799" s="13"/>
    </row>
    <row r="800" spans="1:6" x14ac:dyDescent="0.25">
      <c r="A800" s="150"/>
      <c r="B800" s="13"/>
      <c r="C800" s="13"/>
      <c r="D800" s="129"/>
      <c r="E800" s="13"/>
      <c r="F800" s="13"/>
    </row>
    <row r="801" spans="1:6" x14ac:dyDescent="0.25">
      <c r="A801" s="150"/>
      <c r="B801" s="13"/>
      <c r="C801" s="13"/>
      <c r="D801" s="129"/>
      <c r="E801" s="13"/>
      <c r="F801" s="13"/>
    </row>
    <row r="802" spans="1:6" x14ac:dyDescent="0.25">
      <c r="A802" s="150"/>
      <c r="B802" s="13"/>
      <c r="C802" s="13"/>
      <c r="D802" s="129"/>
      <c r="E802" s="13"/>
      <c r="F802" s="13"/>
    </row>
    <row r="803" spans="1:6" x14ac:dyDescent="0.25">
      <c r="A803" s="150"/>
      <c r="B803" s="13"/>
      <c r="C803" s="13"/>
      <c r="D803" s="129"/>
      <c r="E803" s="13"/>
      <c r="F803" s="13"/>
    </row>
    <row r="804" spans="1:6" x14ac:dyDescent="0.25">
      <c r="A804" s="150"/>
      <c r="B804" s="13"/>
      <c r="C804" s="13"/>
      <c r="D804" s="129"/>
      <c r="E804" s="13"/>
      <c r="F804" s="13"/>
    </row>
    <row r="805" spans="1:6" x14ac:dyDescent="0.25">
      <c r="A805" s="150"/>
      <c r="B805" s="13"/>
      <c r="C805" s="13"/>
      <c r="D805" s="129"/>
      <c r="E805" s="13"/>
      <c r="F805" s="13"/>
    </row>
    <row r="806" spans="1:6" x14ac:dyDescent="0.25">
      <c r="A806" s="150"/>
      <c r="B806" s="13"/>
      <c r="C806" s="13"/>
      <c r="D806" s="129"/>
      <c r="E806" s="13"/>
      <c r="F806" s="13"/>
    </row>
    <row r="807" spans="1:6" x14ac:dyDescent="0.25">
      <c r="A807" s="150"/>
      <c r="B807" s="13"/>
      <c r="C807" s="13"/>
      <c r="D807" s="129"/>
      <c r="E807" s="13"/>
      <c r="F807" s="13"/>
    </row>
    <row r="808" spans="1:6" x14ac:dyDescent="0.25">
      <c r="A808" s="150"/>
      <c r="B808" s="13"/>
      <c r="C808" s="13"/>
      <c r="D808" s="129"/>
      <c r="E808" s="13"/>
      <c r="F808" s="13"/>
    </row>
    <row r="809" spans="1:6" x14ac:dyDescent="0.25">
      <c r="A809" s="151"/>
      <c r="B809" s="58"/>
      <c r="C809" s="58"/>
      <c r="D809" s="130"/>
      <c r="E809" s="58"/>
      <c r="F809" s="13"/>
    </row>
    <row r="810" spans="1:6" x14ac:dyDescent="0.25">
      <c r="A810" s="151"/>
      <c r="B810" s="58"/>
      <c r="C810" s="58"/>
      <c r="D810" s="130"/>
      <c r="E810" s="58"/>
      <c r="F810" s="13"/>
    </row>
    <row r="811" spans="1:6" x14ac:dyDescent="0.25">
      <c r="A811" s="151"/>
      <c r="B811" s="58"/>
      <c r="C811" s="58"/>
      <c r="D811" s="130"/>
      <c r="E811" s="58"/>
      <c r="F811" s="13"/>
    </row>
    <row r="812" spans="1:6" x14ac:dyDescent="0.25">
      <c r="A812" s="151"/>
      <c r="B812" s="58"/>
      <c r="C812" s="58"/>
      <c r="D812" s="130"/>
      <c r="E812" s="58"/>
      <c r="F812" s="13"/>
    </row>
    <row r="813" spans="1:6" x14ac:dyDescent="0.25">
      <c r="A813" s="151"/>
      <c r="B813" s="58"/>
      <c r="C813" s="58"/>
      <c r="D813" s="130"/>
      <c r="E813" s="58"/>
      <c r="F813" s="13"/>
    </row>
    <row r="814" spans="1:6" x14ac:dyDescent="0.25">
      <c r="A814" s="151"/>
      <c r="B814" s="58"/>
      <c r="C814" s="58"/>
      <c r="D814" s="130"/>
      <c r="E814" s="58"/>
      <c r="F814" s="13"/>
    </row>
    <row r="815" spans="1:6" x14ac:dyDescent="0.25">
      <c r="A815" s="151"/>
      <c r="B815" s="58"/>
      <c r="C815" s="58"/>
      <c r="D815" s="130"/>
      <c r="E815" s="58"/>
      <c r="F815" s="13"/>
    </row>
    <row r="816" spans="1:6" x14ac:dyDescent="0.25">
      <c r="A816" s="151"/>
      <c r="B816" s="58"/>
      <c r="C816" s="58"/>
      <c r="D816" s="130"/>
      <c r="E816" s="58"/>
      <c r="F816" s="13"/>
    </row>
    <row r="817" spans="1:6" x14ac:dyDescent="0.25">
      <c r="A817" s="151"/>
      <c r="B817" s="58"/>
      <c r="C817" s="58"/>
      <c r="D817" s="130"/>
      <c r="E817" s="58"/>
      <c r="F817" s="13"/>
    </row>
    <row r="818" spans="1:6" x14ac:dyDescent="0.25">
      <c r="A818" s="151"/>
      <c r="B818" s="58"/>
      <c r="C818" s="58"/>
      <c r="D818" s="130"/>
      <c r="E818" s="58"/>
      <c r="F818" s="13"/>
    </row>
    <row r="819" spans="1:6" x14ac:dyDescent="0.25">
      <c r="A819" s="151"/>
      <c r="B819" s="58"/>
      <c r="C819" s="58"/>
      <c r="D819" s="130"/>
      <c r="E819" s="58"/>
      <c r="F819" s="13"/>
    </row>
    <row r="820" spans="1:6" ht="10.5" customHeight="1" x14ac:dyDescent="0.25">
      <c r="A820" s="145"/>
      <c r="B820" s="45"/>
      <c r="C820" s="45"/>
      <c r="D820" s="124"/>
      <c r="E820" s="45"/>
      <c r="F820" s="44"/>
    </row>
    <row r="821" spans="1:6" x14ac:dyDescent="0.25">
      <c r="A821" s="148"/>
      <c r="B821" s="44"/>
      <c r="C821" s="44"/>
      <c r="D821" s="127"/>
      <c r="E821" s="44"/>
      <c r="F821" s="44"/>
    </row>
    <row r="822" spans="1:6" x14ac:dyDescent="0.25">
      <c r="A822" s="148"/>
      <c r="B822" s="44"/>
      <c r="C822" s="44"/>
      <c r="D822" s="127"/>
      <c r="E822" s="44"/>
      <c r="F822" s="44"/>
    </row>
    <row r="823" spans="1:6" x14ac:dyDescent="0.25">
      <c r="A823" s="148"/>
      <c r="B823" s="44"/>
      <c r="C823" s="44"/>
      <c r="D823" s="127"/>
      <c r="E823" s="44"/>
      <c r="F823" s="44"/>
    </row>
    <row r="824" spans="1:6" x14ac:dyDescent="0.25">
      <c r="A824" s="148"/>
      <c r="B824" s="44"/>
      <c r="C824" s="44"/>
      <c r="D824" s="127"/>
      <c r="E824" s="44"/>
      <c r="F824" s="44"/>
    </row>
    <row r="825" spans="1:6" x14ac:dyDescent="0.25">
      <c r="A825" s="148"/>
      <c r="B825" s="44"/>
      <c r="C825" s="44"/>
      <c r="D825" s="127"/>
      <c r="E825" s="44"/>
      <c r="F825" s="44"/>
    </row>
    <row r="826" spans="1:6" x14ac:dyDescent="0.25">
      <c r="A826" s="148"/>
      <c r="B826" s="44"/>
      <c r="C826" s="44"/>
      <c r="D826" s="127"/>
      <c r="E826" s="44"/>
      <c r="F826" s="44"/>
    </row>
    <row r="827" spans="1:6" x14ac:dyDescent="0.25">
      <c r="A827" s="148"/>
      <c r="B827" s="44"/>
      <c r="C827" s="44"/>
      <c r="D827" s="127"/>
      <c r="E827" s="44"/>
      <c r="F827" s="44"/>
    </row>
    <row r="828" spans="1:6" x14ac:dyDescent="0.25">
      <c r="A828" s="148"/>
      <c r="B828" s="44"/>
      <c r="C828" s="44"/>
      <c r="D828" s="127"/>
      <c r="E828" s="44"/>
      <c r="F828" s="44"/>
    </row>
    <row r="829" spans="1:6" x14ac:dyDescent="0.25">
      <c r="A829" s="148"/>
      <c r="B829" s="44"/>
      <c r="C829" s="44"/>
      <c r="D829" s="127"/>
      <c r="E829" s="44"/>
      <c r="F829" s="44"/>
    </row>
    <row r="830" spans="1:6" x14ac:dyDescent="0.25">
      <c r="A830" s="148"/>
      <c r="B830" s="44"/>
      <c r="C830" s="44"/>
      <c r="D830" s="127"/>
      <c r="E830" s="44"/>
      <c r="F830" s="44"/>
    </row>
    <row r="831" spans="1:6" x14ac:dyDescent="0.25">
      <c r="A831" s="148"/>
      <c r="B831" s="44"/>
      <c r="C831" s="44"/>
      <c r="D831" s="127"/>
      <c r="E831" s="44"/>
      <c r="F831" s="44"/>
    </row>
    <row r="832" spans="1:6" x14ac:dyDescent="0.25">
      <c r="A832" s="148"/>
      <c r="B832" s="44"/>
      <c r="C832" s="44"/>
      <c r="D832" s="127"/>
      <c r="E832" s="44"/>
      <c r="F832" s="44"/>
    </row>
    <row r="833" spans="1:6" x14ac:dyDescent="0.25">
      <c r="A833" s="148"/>
      <c r="B833" s="44"/>
      <c r="C833" s="44"/>
      <c r="D833" s="127"/>
      <c r="E833" s="44"/>
      <c r="F833" s="44"/>
    </row>
    <row r="834" spans="1:6" x14ac:dyDescent="0.25">
      <c r="A834" s="148"/>
      <c r="B834" s="44"/>
      <c r="C834" s="44"/>
      <c r="D834" s="127"/>
      <c r="E834" s="44"/>
      <c r="F834" s="44"/>
    </row>
    <row r="835" spans="1:6" x14ac:dyDescent="0.25">
      <c r="A835" s="148"/>
      <c r="B835" s="44"/>
      <c r="C835" s="44"/>
      <c r="D835" s="127"/>
      <c r="E835" s="44"/>
      <c r="F835" s="44"/>
    </row>
    <row r="836" spans="1:6" x14ac:dyDescent="0.25">
      <c r="A836" s="148"/>
      <c r="B836" s="44"/>
      <c r="C836" s="44"/>
      <c r="D836" s="127"/>
      <c r="E836" s="44"/>
      <c r="F836" s="44"/>
    </row>
    <row r="837" spans="1:6" x14ac:dyDescent="0.25">
      <c r="A837" s="148"/>
      <c r="B837" s="44"/>
      <c r="C837" s="44"/>
      <c r="D837" s="127"/>
      <c r="E837" s="44"/>
      <c r="F837" s="44"/>
    </row>
    <row r="838" spans="1:6" x14ac:dyDescent="0.25">
      <c r="A838" s="148"/>
      <c r="B838" s="44"/>
      <c r="C838" s="44"/>
      <c r="D838" s="127"/>
      <c r="E838" s="44"/>
      <c r="F838" s="44"/>
    </row>
    <row r="839" spans="1:6" x14ac:dyDescent="0.25">
      <c r="A839" s="148"/>
      <c r="B839" s="44"/>
      <c r="C839" s="44"/>
      <c r="D839" s="127"/>
      <c r="E839" s="44"/>
      <c r="F839" s="44"/>
    </row>
    <row r="840" spans="1:6" x14ac:dyDescent="0.25">
      <c r="A840" s="148"/>
      <c r="B840" s="44"/>
      <c r="C840" s="44"/>
      <c r="D840" s="127"/>
      <c r="E840" s="44"/>
      <c r="F840" s="44"/>
    </row>
    <row r="841" spans="1:6" x14ac:dyDescent="0.25">
      <c r="A841" s="148"/>
      <c r="B841" s="44"/>
      <c r="C841" s="44"/>
      <c r="D841" s="127"/>
      <c r="E841" s="44"/>
      <c r="F841" s="44"/>
    </row>
    <row r="842" spans="1:6" x14ac:dyDescent="0.25">
      <c r="A842" s="148"/>
      <c r="B842" s="44"/>
      <c r="C842" s="44"/>
      <c r="D842" s="127"/>
      <c r="E842" s="44"/>
      <c r="F842" s="44"/>
    </row>
    <row r="843" spans="1:6" x14ac:dyDescent="0.25">
      <c r="A843" s="148"/>
      <c r="B843" s="44"/>
      <c r="C843" s="44"/>
      <c r="D843" s="127"/>
      <c r="E843" s="44"/>
      <c r="F843" s="44"/>
    </row>
    <row r="844" spans="1:6" x14ac:dyDescent="0.25">
      <c r="A844" s="148"/>
      <c r="B844" s="44"/>
      <c r="C844" s="44"/>
      <c r="D844" s="127"/>
      <c r="E844" s="44"/>
      <c r="F844" s="44"/>
    </row>
    <row r="845" spans="1:6" x14ac:dyDescent="0.25">
      <c r="A845" s="148"/>
      <c r="B845" s="44"/>
      <c r="C845" s="44"/>
      <c r="D845" s="127"/>
      <c r="E845" s="44"/>
      <c r="F845" s="44"/>
    </row>
    <row r="846" spans="1:6" x14ac:dyDescent="0.25">
      <c r="A846" s="148"/>
      <c r="B846" s="44"/>
      <c r="C846" s="44"/>
      <c r="D846" s="127"/>
      <c r="E846" s="44"/>
      <c r="F846" s="44"/>
    </row>
    <row r="847" spans="1:6" x14ac:dyDescent="0.25">
      <c r="A847" s="148"/>
      <c r="B847" s="44"/>
      <c r="C847" s="44"/>
      <c r="D847" s="127"/>
      <c r="E847" s="44"/>
      <c r="F847" s="44"/>
    </row>
  </sheetData>
  <sheetProtection password="C069" sheet="1" objects="1" scenarios="1" selectLockedCells="1"/>
  <mergeCells count="1">
    <mergeCell ref="B3:E3"/>
  </mergeCells>
  <phoneticPr fontId="0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Anmeldung Teil Final</vt:lpstr>
      <vt:lpstr>Daten</vt:lpstr>
      <vt:lpstr>'Anmeldung Teil Final'!Druckbereich</vt:lpstr>
      <vt:lpstr>JaNein</vt:lpstr>
      <vt:lpstr>Vereine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</dc:creator>
  <cp:lastModifiedBy>Administrator</cp:lastModifiedBy>
  <cp:lastPrinted>2022-03-27T07:00:57Z</cp:lastPrinted>
  <dcterms:created xsi:type="dcterms:W3CDTF">2010-03-03T14:39:09Z</dcterms:created>
  <dcterms:modified xsi:type="dcterms:W3CDTF">2023-06-21T08:25:18Z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96 96 1440 900</vt:lpwstr>
  </property>
</Properties>
</file>