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7935"/>
  </bookViews>
  <sheets>
    <sheet name="Zusammenzug alle Felder" sheetId="3" r:id="rId1"/>
    <sheet name="Daten" sheetId="2" r:id="rId2"/>
    <sheet name="Daten zusammenzug" sheetId="1" state="hidden" r:id="rId3"/>
  </sheets>
  <definedNames>
    <definedName name="_xlnm.Print_Area" localSheetId="2">'Daten zusammenzug'!#REF!</definedName>
    <definedName name="_xlnm.Print_Area" localSheetId="0">'Zusammenzug alle Felder'!$B$1:$J$48</definedName>
    <definedName name="JaJa" localSheetId="0">'Zusammenzug alle Felder'!$H$13</definedName>
    <definedName name="JaJa">'Daten zusammenzug'!#REF!</definedName>
    <definedName name="JaNein" localSheetId="0">'Zusammenzug alle Felder'!$O$10:$O$11</definedName>
    <definedName name="JaNein">'Daten zusammenzug'!$C$2:$C$3</definedName>
    <definedName name="Vereine" localSheetId="0">'Zusammenzug alle Felder'!$N$16:$N$44</definedName>
    <definedName name="Vereine">'Daten zusammenzug'!$B$7:$B$35</definedName>
  </definedNames>
  <calcPr calcId="145621"/>
</workbook>
</file>

<file path=xl/calcChain.xml><?xml version="1.0" encoding="utf-8"?>
<calcChain xmlns="http://schemas.openxmlformats.org/spreadsheetml/2006/main">
  <c r="L20" i="3" l="1"/>
  <c r="L21" i="3"/>
  <c r="L22" i="3"/>
  <c r="L25" i="3"/>
  <c r="L26" i="3"/>
  <c r="L27" i="3"/>
  <c r="L28" i="3"/>
  <c r="L29" i="3"/>
  <c r="L19" i="3" l="1"/>
  <c r="L18" i="3"/>
  <c r="E8" i="2" l="1"/>
  <c r="E9" i="2"/>
  <c r="E10" i="2"/>
  <c r="E11" i="2"/>
  <c r="E12" i="2"/>
  <c r="E13" i="2"/>
  <c r="E14" i="2"/>
  <c r="E15" i="2"/>
  <c r="E16" i="2"/>
  <c r="E17" i="2"/>
  <c r="E7" i="2"/>
  <c r="C14" i="3" l="1"/>
  <c r="E9" i="3"/>
  <c r="H7" i="3"/>
  <c r="I29" i="3" l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I22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H5" i="3"/>
  <c r="I31" i="3" l="1"/>
</calcChain>
</file>

<file path=xl/sharedStrings.xml><?xml version="1.0" encoding="utf-8"?>
<sst xmlns="http://schemas.openxmlformats.org/spreadsheetml/2006/main" count="3078" uniqueCount="875">
  <si>
    <r>
      <t xml:space="preserve">Diese Datei </t>
    </r>
    <r>
      <rPr>
        <b/>
        <u/>
        <sz val="14"/>
        <color indexed="14"/>
        <rFont val="Calibri"/>
        <family val="2"/>
      </rPr>
      <t>im Excel-Format</t>
    </r>
    <r>
      <rPr>
        <b/>
        <sz val="14"/>
        <color indexed="14"/>
        <rFont val="Calibri"/>
        <family val="2"/>
      </rPr>
      <t xml:space="preserve"> vollständig ausgefüllt mailen an: </t>
    </r>
  </si>
  <si>
    <t>Ja</t>
  </si>
  <si>
    <t>Nein</t>
  </si>
  <si>
    <t>Nr.</t>
  </si>
  <si>
    <t>Resultat</t>
  </si>
  <si>
    <t>Verein:</t>
  </si>
  <si>
    <t>Gruppe:</t>
  </si>
  <si>
    <t xml:space="preserve">  Lizenz Nr.</t>
  </si>
  <si>
    <t xml:space="preserve">  1. Heimrunde</t>
  </si>
  <si>
    <t xml:space="preserve">  2. Heimrunde</t>
  </si>
  <si>
    <t>Total Gruppe</t>
  </si>
  <si>
    <t xml:space="preserve">Dieses Formular kann als Excel-Datei auf der Website </t>
  </si>
  <si>
    <t>www.sh-schiessen.ch</t>
  </si>
  <si>
    <t xml:space="preserve">  Partner des SHKSV</t>
  </si>
  <si>
    <t>Name</t>
  </si>
  <si>
    <t>Vorname</t>
  </si>
  <si>
    <t>Jg.</t>
  </si>
  <si>
    <t>Verein</t>
  </si>
  <si>
    <t xml:space="preserve">  Name</t>
  </si>
  <si>
    <t>Lizenz-Nr.</t>
  </si>
  <si>
    <t>!!! UNGÜLTIGE</t>
  </si>
  <si>
    <t>LIZ.-NUMMER !!!</t>
  </si>
  <si>
    <t xml:space="preserve">Eingabe der Lizenznummer eine Fehlermeldung. Für diese Schützen sind die Angaben in der </t>
  </si>
  <si>
    <t>Tabelle " Daten" manuell nachzutragen.</t>
  </si>
  <si>
    <t>Ohne Lizenzangabe kann kein Resultat eingegeben werden!</t>
  </si>
  <si>
    <t xml:space="preserve">Wenn wir uns qualifizieren, nehmen wir   </t>
  </si>
  <si>
    <t>Jg</t>
  </si>
  <si>
    <t>Hallau Schützen</t>
  </si>
  <si>
    <t>NICHT A-MITGLIED!</t>
  </si>
  <si>
    <t>Geb.Datum</t>
  </si>
  <si>
    <t>1.  Verein anwählen</t>
  </si>
  <si>
    <t>40a-F</t>
  </si>
  <si>
    <t>martin.meier@shinternet.ch</t>
  </si>
  <si>
    <t>SHKSV, Martin Meier, Schützeweg 24, 8222 Beringen</t>
  </si>
  <si>
    <t>Aktiv-A G300m</t>
  </si>
  <si>
    <t>Rüdlingen SV</t>
  </si>
  <si>
    <t>Bargen SV</t>
  </si>
  <si>
    <t>Dörflingen SG</t>
  </si>
  <si>
    <t>Hemmental SV</t>
  </si>
  <si>
    <t>Wilchingen / Osterfingen SV</t>
  </si>
  <si>
    <t>Merishausen SV</t>
  </si>
  <si>
    <t>Lohn SG</t>
  </si>
  <si>
    <t>Neunkirch SV</t>
  </si>
  <si>
    <t>Oberhallau SV</t>
  </si>
  <si>
    <t>Beggingen SV</t>
  </si>
  <si>
    <t>Beringen SG</t>
  </si>
  <si>
    <t>Gächlingen SV</t>
  </si>
  <si>
    <t>Guntmadingen FSG</t>
  </si>
  <si>
    <t>Löhningen FSG</t>
  </si>
  <si>
    <t>Siblingen SG</t>
  </si>
  <si>
    <t>Trasadingen SV</t>
  </si>
  <si>
    <t>Altdorf-Opfertshofen SG</t>
  </si>
  <si>
    <t>Bibern-Hofen SG</t>
  </si>
  <si>
    <t>Buch SV</t>
  </si>
  <si>
    <t>Ramsen SV</t>
  </si>
  <si>
    <t>Total                                     1. Heimrunde</t>
  </si>
  <si>
    <t>Total                                 2. Heimrunde</t>
  </si>
  <si>
    <t>Eingabe von Schützen, die erst nach dem 01.04.2023 in der VVA lizenziert wurden</t>
  </si>
  <si>
    <t xml:space="preserve">am Final vom Samstag, 27. Mai 2023 teil:   </t>
  </si>
  <si>
    <t>Termin: Samstag,  20. Mai 2023   (18.00 Uhr Unterlagen eingetroffen!)</t>
  </si>
  <si>
    <t>SH SG der Stadt</t>
  </si>
  <si>
    <t>Thayngen FeldSG</t>
  </si>
  <si>
    <t>SH Buchthalen SV</t>
  </si>
  <si>
    <t>SH Hohlenbaum FSV</t>
  </si>
  <si>
    <t>Neuhausen a. Rheinfall StS  SIG SAUER</t>
  </si>
  <si>
    <t>Abraham</t>
  </si>
  <si>
    <t>Erich</t>
  </si>
  <si>
    <t>Ackermann</t>
  </si>
  <si>
    <t>Bruno</t>
  </si>
  <si>
    <t>Daniel</t>
  </si>
  <si>
    <t>Pascal Robin</t>
  </si>
  <si>
    <t>Adjetey</t>
  </si>
  <si>
    <t>Yves</t>
  </si>
  <si>
    <t>Aellig</t>
  </si>
  <si>
    <t>Pentti</t>
  </si>
  <si>
    <t>Aeschlimann</t>
  </si>
  <si>
    <t>Jakob</t>
  </si>
  <si>
    <t>Ahmedi</t>
  </si>
  <si>
    <t>Luan</t>
  </si>
  <si>
    <t>Akeret</t>
  </si>
  <si>
    <t>Roman</t>
  </si>
  <si>
    <t>Altorfer</t>
  </si>
  <si>
    <t>Joel</t>
  </si>
  <si>
    <t>Amstutz</t>
  </si>
  <si>
    <t>Patrick</t>
  </si>
  <si>
    <t>Angst</t>
  </si>
  <si>
    <t>Christian</t>
  </si>
  <si>
    <t>Argast</t>
  </si>
  <si>
    <t>Axel Björn</t>
  </si>
  <si>
    <t>Arifovic</t>
  </si>
  <si>
    <t>Fehmir</t>
  </si>
  <si>
    <t>Babic</t>
  </si>
  <si>
    <t>Gabriela</t>
  </si>
  <si>
    <t>Bächtold</t>
  </si>
  <si>
    <t>Giuliano</t>
  </si>
  <si>
    <t>Jérôme</t>
  </si>
  <si>
    <t>Bader</t>
  </si>
  <si>
    <t>Urs</t>
  </si>
  <si>
    <t>Bäder</t>
  </si>
  <si>
    <t>Sven</t>
  </si>
  <si>
    <t>Barme</t>
  </si>
  <si>
    <t>Jörg</t>
  </si>
  <si>
    <t>Bärtsch</t>
  </si>
  <si>
    <t>Franz</t>
  </si>
  <si>
    <t>Bässler</t>
  </si>
  <si>
    <t>Kai</t>
  </si>
  <si>
    <t>Bauer</t>
  </si>
  <si>
    <t>Ingo</t>
  </si>
  <si>
    <t>Baumann</t>
  </si>
  <si>
    <t>Franz Nikolaus</t>
  </si>
  <si>
    <t>Hans</t>
  </si>
  <si>
    <t>Marc</t>
  </si>
  <si>
    <t>Peter</t>
  </si>
  <si>
    <t>Philip</t>
  </si>
  <si>
    <t>Silvan</t>
  </si>
  <si>
    <t>Simon</t>
  </si>
  <si>
    <t>Baumgartner</t>
  </si>
  <si>
    <t>Sarah</t>
  </si>
  <si>
    <t>Berger</t>
  </si>
  <si>
    <t>Florentina Gianina</t>
  </si>
  <si>
    <t>Bernath</t>
  </si>
  <si>
    <t>Benjamin Marco</t>
  </si>
  <si>
    <t>Clemens</t>
  </si>
  <si>
    <t>Bernegger</t>
  </si>
  <si>
    <t>Tobias</t>
  </si>
  <si>
    <t>Bernhardsgrütter</t>
  </si>
  <si>
    <t>Bersier</t>
  </si>
  <si>
    <t>Maurice Julien</t>
  </si>
  <si>
    <t>Berweger</t>
  </si>
  <si>
    <t>Glenn</t>
  </si>
  <si>
    <t>Biber</t>
  </si>
  <si>
    <t>Thomas</t>
  </si>
  <si>
    <t>Bischof</t>
  </si>
  <si>
    <t>Martin</t>
  </si>
  <si>
    <t>Blanz</t>
  </si>
  <si>
    <t>Rico</t>
  </si>
  <si>
    <t>Blatter</t>
  </si>
  <si>
    <t>Blättler</t>
  </si>
  <si>
    <t>Josef</t>
  </si>
  <si>
    <t>Bleuler</t>
  </si>
  <si>
    <t>Carlo</t>
  </si>
  <si>
    <t>Bochmann</t>
  </si>
  <si>
    <t>Frank</t>
  </si>
  <si>
    <t>Boeckmann</t>
  </si>
  <si>
    <t>David Martin</t>
  </si>
  <si>
    <t>Bogojevic</t>
  </si>
  <si>
    <t>Ivana</t>
  </si>
  <si>
    <t>Bohren</t>
  </si>
  <si>
    <t>Peter Christian</t>
  </si>
  <si>
    <t>Bolli</t>
  </si>
  <si>
    <t>Claude</t>
  </si>
  <si>
    <t>Max</t>
  </si>
  <si>
    <t>Patric</t>
  </si>
  <si>
    <t>Stephan</t>
  </si>
  <si>
    <t>Bollinger</t>
  </si>
  <si>
    <t>Fabian</t>
  </si>
  <si>
    <t>Hermann</t>
  </si>
  <si>
    <t>Roger</t>
  </si>
  <si>
    <t>Sonja</t>
  </si>
  <si>
    <t>Borer</t>
  </si>
  <si>
    <t>Svenja</t>
  </si>
  <si>
    <t>Borner</t>
  </si>
  <si>
    <t>Lukas</t>
  </si>
  <si>
    <t>Bossert</t>
  </si>
  <si>
    <t>Gottfried</t>
  </si>
  <si>
    <t>Bosshard</t>
  </si>
  <si>
    <t>Jérémie</t>
  </si>
  <si>
    <t>Brändli</t>
  </si>
  <si>
    <t>Benjamin</t>
  </si>
  <si>
    <t>Braunwalder</t>
  </si>
  <si>
    <t>Marco</t>
  </si>
  <si>
    <t>Brechbühl</t>
  </si>
  <si>
    <t>Anita</t>
  </si>
  <si>
    <t>Kimi</t>
  </si>
  <si>
    <t>Matthias</t>
  </si>
  <si>
    <t>Sanna</t>
  </si>
  <si>
    <t>Breu</t>
  </si>
  <si>
    <t>Quirin</t>
  </si>
  <si>
    <t>Brögeler</t>
  </si>
  <si>
    <t>Felix</t>
  </si>
  <si>
    <t>Brönnimann</t>
  </si>
  <si>
    <t>Jamiro</t>
  </si>
  <si>
    <t>Nico</t>
  </si>
  <si>
    <t>Robert</t>
  </si>
  <si>
    <t>Bruderhofer</t>
  </si>
  <si>
    <t>Christoph</t>
  </si>
  <si>
    <t>Bruehlmann</t>
  </si>
  <si>
    <t>Paul</t>
  </si>
  <si>
    <t>Brühlmann</t>
  </si>
  <si>
    <t>Fabio</t>
  </si>
  <si>
    <t>Jonas</t>
  </si>
  <si>
    <t>Markus</t>
  </si>
  <si>
    <t>Nick</t>
  </si>
  <si>
    <t>Brüllmann</t>
  </si>
  <si>
    <t>Dominik Silas</t>
  </si>
  <si>
    <t>Brumm</t>
  </si>
  <si>
    <t>Brunner</t>
  </si>
  <si>
    <t>Edi</t>
  </si>
  <si>
    <t>Hansjörg</t>
  </si>
  <si>
    <t>Yanick</t>
  </si>
  <si>
    <t>Brunschwiler</t>
  </si>
  <si>
    <t>Brüntrup</t>
  </si>
  <si>
    <t>Brütsch</t>
  </si>
  <si>
    <t>Hanspeter</t>
  </si>
  <si>
    <t>Patricia</t>
  </si>
  <si>
    <t>Büchi</t>
  </si>
  <si>
    <t>Kurt</t>
  </si>
  <si>
    <t>Nils Ian</t>
  </si>
  <si>
    <t>Werner</t>
  </si>
  <si>
    <t>Buchmann</t>
  </si>
  <si>
    <t>Buck</t>
  </si>
  <si>
    <t>Heidrun</t>
  </si>
  <si>
    <t>Rainer</t>
  </si>
  <si>
    <t>Wolfgang</t>
  </si>
  <si>
    <t>Büel</t>
  </si>
  <si>
    <t>Laurenz Johann Georg</t>
  </si>
  <si>
    <t>Bührer</t>
  </si>
  <si>
    <t>Armin</t>
  </si>
  <si>
    <t>Bernhard</t>
  </si>
  <si>
    <t>Cornelia</t>
  </si>
  <si>
    <t>Fredi</t>
  </si>
  <si>
    <t>Hansruedi</t>
  </si>
  <si>
    <t>Heinrich</t>
  </si>
  <si>
    <t>Irina</t>
  </si>
  <si>
    <t>Matthias Luca</t>
  </si>
  <si>
    <t>Nadine</t>
  </si>
  <si>
    <t>Oskar</t>
  </si>
  <si>
    <t>Reto</t>
  </si>
  <si>
    <t>Ruedi</t>
  </si>
  <si>
    <t>Burger</t>
  </si>
  <si>
    <t>Roland</t>
  </si>
  <si>
    <t>Bürgin</t>
  </si>
  <si>
    <t>Beat</t>
  </si>
  <si>
    <t>Busenhart</t>
  </si>
  <si>
    <t>Bützberger</t>
  </si>
  <si>
    <t>Mike</t>
  </si>
  <si>
    <t>Cecchel</t>
  </si>
  <si>
    <t>Sandro</t>
  </si>
  <si>
    <t>Charchot</t>
  </si>
  <si>
    <t>Dietar</t>
  </si>
  <si>
    <t>Christen</t>
  </si>
  <si>
    <t>Alfred</t>
  </si>
  <si>
    <t>Colantonio</t>
  </si>
  <si>
    <t>Diego</t>
  </si>
  <si>
    <t>Corà</t>
  </si>
  <si>
    <t>Mirko</t>
  </si>
  <si>
    <t>Costovic</t>
  </si>
  <si>
    <t>Jasko</t>
  </si>
  <si>
    <t>Dato</t>
  </si>
  <si>
    <t>Michele</t>
  </si>
  <si>
    <t>Dentzer</t>
  </si>
  <si>
    <t>Willi</t>
  </si>
  <si>
    <t>Desarzens</t>
  </si>
  <si>
    <t>Yanik</t>
  </si>
  <si>
    <t>Deuber</t>
  </si>
  <si>
    <t>Hans Peter</t>
  </si>
  <si>
    <t>Dill</t>
  </si>
  <si>
    <t>Dittli</t>
  </si>
  <si>
    <t>Djadjo</t>
  </si>
  <si>
    <t>Harald Raphael</t>
  </si>
  <si>
    <t>Djukic</t>
  </si>
  <si>
    <t>Slobodan</t>
  </si>
  <si>
    <t>Djuric</t>
  </si>
  <si>
    <t>Boban</t>
  </si>
  <si>
    <t>Dorn</t>
  </si>
  <si>
    <t>Lars</t>
  </si>
  <si>
    <t>Dornbierer</t>
  </si>
  <si>
    <t>Düllick</t>
  </si>
  <si>
    <t>Dieter Armin</t>
  </si>
  <si>
    <t>Eberle</t>
  </si>
  <si>
    <t>Gallus</t>
  </si>
  <si>
    <t>Eberlin</t>
  </si>
  <si>
    <t>Laurenz</t>
  </si>
  <si>
    <t>Ebnöther</t>
  </si>
  <si>
    <t>Léon Mattheo</t>
  </si>
  <si>
    <t>Eckmann</t>
  </si>
  <si>
    <t>Eger</t>
  </si>
  <si>
    <t>Dietmar</t>
  </si>
  <si>
    <t>Egg</t>
  </si>
  <si>
    <t>Elias Ramon</t>
  </si>
  <si>
    <t>Paplo Pascal</t>
  </si>
  <si>
    <t>Egger</t>
  </si>
  <si>
    <t>Eggimann</t>
  </si>
  <si>
    <t>Marcel</t>
  </si>
  <si>
    <t>Egloff</t>
  </si>
  <si>
    <t>Meinrad</t>
  </si>
  <si>
    <t>Ehrat</t>
  </si>
  <si>
    <t>Manuel</t>
  </si>
  <si>
    <t>René</t>
  </si>
  <si>
    <t>Eifridt</t>
  </si>
  <si>
    <t>Alex</t>
  </si>
  <si>
    <t>Elsener</t>
  </si>
  <si>
    <t>Elsner</t>
  </si>
  <si>
    <t>Enderli</t>
  </si>
  <si>
    <t>Engesser</t>
  </si>
  <si>
    <t>Erb</t>
  </si>
  <si>
    <t>Ermischer</t>
  </si>
  <si>
    <t>Stefan</t>
  </si>
  <si>
    <t>Erne</t>
  </si>
  <si>
    <t>Moshe</t>
  </si>
  <si>
    <t>Noah</t>
  </si>
  <si>
    <t>Ernst</t>
  </si>
  <si>
    <t>Erol</t>
  </si>
  <si>
    <t>Mert</t>
  </si>
  <si>
    <t>Eschler</t>
  </si>
  <si>
    <t>Estermann</t>
  </si>
  <si>
    <t>Dominic</t>
  </si>
  <si>
    <t>Martina</t>
  </si>
  <si>
    <t>Faas</t>
  </si>
  <si>
    <t>Carl</t>
  </si>
  <si>
    <t>Faccani</t>
  </si>
  <si>
    <t>Luiz</t>
  </si>
  <si>
    <t>Fehr</t>
  </si>
  <si>
    <t>Feller</t>
  </si>
  <si>
    <t>Fischer</t>
  </si>
  <si>
    <t>Raphael Marco</t>
  </si>
  <si>
    <t>Walter</t>
  </si>
  <si>
    <t>Yvonne</t>
  </si>
  <si>
    <t>Fisler</t>
  </si>
  <si>
    <t>Flammer</t>
  </si>
  <si>
    <t>Frauendiener</t>
  </si>
  <si>
    <t>Frey</t>
  </si>
  <si>
    <t>Ralph</t>
  </si>
  <si>
    <t>Frommelt</t>
  </si>
  <si>
    <t>Marco Antonio</t>
  </si>
  <si>
    <t>Fuchs</t>
  </si>
  <si>
    <t>Jannis</t>
  </si>
  <si>
    <t>Phil</t>
  </si>
  <si>
    <t>Furrer</t>
  </si>
  <si>
    <t>Pascal</t>
  </si>
  <si>
    <t>Gai</t>
  </si>
  <si>
    <t>Giorgio</t>
  </si>
  <si>
    <t>Garfo Pagaime</t>
  </si>
  <si>
    <t>Miguel Angelo</t>
  </si>
  <si>
    <t>Gasser</t>
  </si>
  <si>
    <t>Cedric</t>
  </si>
  <si>
    <t>David</t>
  </si>
  <si>
    <t>Erwin</t>
  </si>
  <si>
    <t>Micha</t>
  </si>
  <si>
    <t>Gaus</t>
  </si>
  <si>
    <t>Tim</t>
  </si>
  <si>
    <t>Gehring</t>
  </si>
  <si>
    <t>Klaus</t>
  </si>
  <si>
    <t>Geier</t>
  </si>
  <si>
    <t>Genter</t>
  </si>
  <si>
    <t>Cosimo</t>
  </si>
  <si>
    <t>Gentner</t>
  </si>
  <si>
    <t>Sabine Christine</t>
  </si>
  <si>
    <t>Gerber</t>
  </si>
  <si>
    <t>Nando</t>
  </si>
  <si>
    <t>Gerl</t>
  </si>
  <si>
    <t>Germann</t>
  </si>
  <si>
    <t>Ghinolfi</t>
  </si>
  <si>
    <t>Bettina</t>
  </si>
  <si>
    <t>Gianini</t>
  </si>
  <si>
    <t>Fernando</t>
  </si>
  <si>
    <t>Glarner</t>
  </si>
  <si>
    <t>David Benjamine</t>
  </si>
  <si>
    <t>Göldi</t>
  </si>
  <si>
    <t>Nele</t>
  </si>
  <si>
    <t>Gomer</t>
  </si>
  <si>
    <t>Chantal Anna</t>
  </si>
  <si>
    <t>Graf</t>
  </si>
  <si>
    <t>Dominik</t>
  </si>
  <si>
    <t>Levin</t>
  </si>
  <si>
    <t>Nicola</t>
  </si>
  <si>
    <t>Ulrich Juan</t>
  </si>
  <si>
    <t>Vreni</t>
  </si>
  <si>
    <t>Grant</t>
  </si>
  <si>
    <t>Jamie</t>
  </si>
  <si>
    <t>Gretener</t>
  </si>
  <si>
    <t>Fredy</t>
  </si>
  <si>
    <t>Robin</t>
  </si>
  <si>
    <t>Greutmann</t>
  </si>
  <si>
    <t>Bianca</t>
  </si>
  <si>
    <t>Reinhard</t>
  </si>
  <si>
    <t>Romeo</t>
  </si>
  <si>
    <t>Gridelli</t>
  </si>
  <si>
    <t>Grob</t>
  </si>
  <si>
    <t>Grunder</t>
  </si>
  <si>
    <t>Marina</t>
  </si>
  <si>
    <t>Gugolz</t>
  </si>
  <si>
    <t>Severin</t>
  </si>
  <si>
    <t>Sindy</t>
  </si>
  <si>
    <t>Ulrich</t>
  </si>
  <si>
    <t>Guida</t>
  </si>
  <si>
    <t>Magdalena</t>
  </si>
  <si>
    <t>Gut</t>
  </si>
  <si>
    <t>Gysel</t>
  </si>
  <si>
    <t>Doris</t>
  </si>
  <si>
    <t>Elsbeth</t>
  </si>
  <si>
    <t>Flurin</t>
  </si>
  <si>
    <t>Georg</t>
  </si>
  <si>
    <t>Janik</t>
  </si>
  <si>
    <t>Haas</t>
  </si>
  <si>
    <t>Godi</t>
  </si>
  <si>
    <t>Hafner</t>
  </si>
  <si>
    <t>Eugen</t>
  </si>
  <si>
    <t>Hallauer</t>
  </si>
  <si>
    <t>Hänni</t>
  </si>
  <si>
    <t>Hänseler</t>
  </si>
  <si>
    <t>Hatt</t>
  </si>
  <si>
    <t>Andreas</t>
  </si>
  <si>
    <t>Pia</t>
  </si>
  <si>
    <t>Hauser</t>
  </si>
  <si>
    <t>Felix Constantin</t>
  </si>
  <si>
    <t>Raffaela</t>
  </si>
  <si>
    <t>Ramona</t>
  </si>
  <si>
    <t>Samuel</t>
  </si>
  <si>
    <t>Hecht</t>
  </si>
  <si>
    <t>Rebecca</t>
  </si>
  <si>
    <t>Hedinger</t>
  </si>
  <si>
    <t>Luca</t>
  </si>
  <si>
    <t>Heer</t>
  </si>
  <si>
    <t>Hehli</t>
  </si>
  <si>
    <t>Julian</t>
  </si>
  <si>
    <t>Herren</t>
  </si>
  <si>
    <t>Herrmann</t>
  </si>
  <si>
    <t>Herzer</t>
  </si>
  <si>
    <t>Kurt Konrad</t>
  </si>
  <si>
    <t>Hirt</t>
  </si>
  <si>
    <t>Rolf</t>
  </si>
  <si>
    <t>Hofer</t>
  </si>
  <si>
    <t>Richard</t>
  </si>
  <si>
    <t>Hoffmann</t>
  </si>
  <si>
    <t>Hörnlimann</t>
  </si>
  <si>
    <t>Hubli</t>
  </si>
  <si>
    <t>Engelbert</t>
  </si>
  <si>
    <t>Hug</t>
  </si>
  <si>
    <t>Jan</t>
  </si>
  <si>
    <t>Hunziker</t>
  </si>
  <si>
    <t>Huonker</t>
  </si>
  <si>
    <t>Fabienne</t>
  </si>
  <si>
    <t>Hurschler</t>
  </si>
  <si>
    <t>Maik</t>
  </si>
  <si>
    <t>Husistein</t>
  </si>
  <si>
    <t>Husli</t>
  </si>
  <si>
    <t>Hutter</t>
  </si>
  <si>
    <t>Remo</t>
  </si>
  <si>
    <t>Imhof</t>
  </si>
  <si>
    <t>Elia</t>
  </si>
  <si>
    <t>Lea Melanie</t>
  </si>
  <si>
    <t>Max Roman</t>
  </si>
  <si>
    <t>Imhoff</t>
  </si>
  <si>
    <t>Iseli</t>
  </si>
  <si>
    <t>Andrea</t>
  </si>
  <si>
    <t>Isler</t>
  </si>
  <si>
    <t>Isliker</t>
  </si>
  <si>
    <t>Deborah</t>
  </si>
  <si>
    <t>Isufi</t>
  </si>
  <si>
    <t>Ilyas</t>
  </si>
  <si>
    <t>Izairi</t>
  </si>
  <si>
    <t>Naser</t>
  </si>
  <si>
    <t>Jäger</t>
  </si>
  <si>
    <t>Jeuch</t>
  </si>
  <si>
    <t>Juchli</t>
  </si>
  <si>
    <t>Alessandra</t>
  </si>
  <si>
    <t>Jung Meili</t>
  </si>
  <si>
    <t>Ellen</t>
  </si>
  <si>
    <t>Kamm</t>
  </si>
  <si>
    <t>Karrer</t>
  </si>
  <si>
    <t>Kastner</t>
  </si>
  <si>
    <t>Philipp</t>
  </si>
  <si>
    <t>Sabrina</t>
  </si>
  <si>
    <t>Kastrati</t>
  </si>
  <si>
    <t>Jonid</t>
  </si>
  <si>
    <t>Kellenberger</t>
  </si>
  <si>
    <t>Keller</t>
  </si>
  <si>
    <t>Erik</t>
  </si>
  <si>
    <t>Immanuel</t>
  </si>
  <si>
    <t>Liane</t>
  </si>
  <si>
    <t>Lilian</t>
  </si>
  <si>
    <t>Robin Lars</t>
  </si>
  <si>
    <t>Kessler</t>
  </si>
  <si>
    <t>Kienast</t>
  </si>
  <si>
    <t>Klaws</t>
  </si>
  <si>
    <t>Jochen</t>
  </si>
  <si>
    <t>Kleibusch</t>
  </si>
  <si>
    <t>Anna Lena</t>
  </si>
  <si>
    <t>Kliegel</t>
  </si>
  <si>
    <t>Karl</t>
  </si>
  <si>
    <t>Kollbrunner</t>
  </si>
  <si>
    <t>Kopp</t>
  </si>
  <si>
    <t>Fritz</t>
  </si>
  <si>
    <t>Kramer</t>
  </si>
  <si>
    <t>Kronenberg</t>
  </si>
  <si>
    <t>Claudio</t>
  </si>
  <si>
    <t>Lucas</t>
  </si>
  <si>
    <t>Krönlein</t>
  </si>
  <si>
    <t>Conrad</t>
  </si>
  <si>
    <t>Kübler</t>
  </si>
  <si>
    <t>Esther</t>
  </si>
  <si>
    <t>Küenzi</t>
  </si>
  <si>
    <t>Jasmin</t>
  </si>
  <si>
    <t>Külling</t>
  </si>
  <si>
    <t>Andrin</t>
  </si>
  <si>
    <t>Hans Werner</t>
  </si>
  <si>
    <t>Kundert</t>
  </si>
  <si>
    <t>Kunze</t>
  </si>
  <si>
    <t>Küpfer</t>
  </si>
  <si>
    <t>Kurz</t>
  </si>
  <si>
    <t>Carmen</t>
  </si>
  <si>
    <t>Landis</t>
  </si>
  <si>
    <t>Lauber</t>
  </si>
  <si>
    <t>Leu</t>
  </si>
  <si>
    <t>Adrian</t>
  </si>
  <si>
    <t>Alessandro</t>
  </si>
  <si>
    <t>Charles</t>
  </si>
  <si>
    <t>Florian</t>
  </si>
  <si>
    <t>Janine</t>
  </si>
  <si>
    <t>Lischewski</t>
  </si>
  <si>
    <t>Lohse</t>
  </si>
  <si>
    <t>Ruben-Frank</t>
  </si>
  <si>
    <t>Loos</t>
  </si>
  <si>
    <t>Sascha</t>
  </si>
  <si>
    <t>Lubert</t>
  </si>
  <si>
    <t>Louis</t>
  </si>
  <si>
    <t>Lucignoli</t>
  </si>
  <si>
    <t>Luginbühl</t>
  </si>
  <si>
    <t>Sven Reinhold</t>
  </si>
  <si>
    <t>Lusignani</t>
  </si>
  <si>
    <t>Franco</t>
  </si>
  <si>
    <t>Mario</t>
  </si>
  <si>
    <t>Lüthi</t>
  </si>
  <si>
    <t>Alan</t>
  </si>
  <si>
    <t>Lutz</t>
  </si>
  <si>
    <t>Theo</t>
  </si>
  <si>
    <t>Maag</t>
  </si>
  <si>
    <t>Gerold Silvio</t>
  </si>
  <si>
    <t>Mäder</t>
  </si>
  <si>
    <t>Mais</t>
  </si>
  <si>
    <t>Manz</t>
  </si>
  <si>
    <t>Maric</t>
  </si>
  <si>
    <t>Zlatko</t>
  </si>
  <si>
    <t>Mark</t>
  </si>
  <si>
    <t>Marthaler</t>
  </si>
  <si>
    <t>Silvio</t>
  </si>
  <si>
    <t>Mehr</t>
  </si>
  <si>
    <t>Meier</t>
  </si>
  <si>
    <t>Christof</t>
  </si>
  <si>
    <t>Jeremy</t>
  </si>
  <si>
    <t>Lea Karina</t>
  </si>
  <si>
    <t>Lorenz</t>
  </si>
  <si>
    <t>Manuela</t>
  </si>
  <si>
    <t>Michael</t>
  </si>
  <si>
    <t>Ralf</t>
  </si>
  <si>
    <t>Meili</t>
  </si>
  <si>
    <t>Viktor</t>
  </si>
  <si>
    <t>Meister</t>
  </si>
  <si>
    <t>Gerold</t>
  </si>
  <si>
    <t>Jürg</t>
  </si>
  <si>
    <t>Nina</t>
  </si>
  <si>
    <t>Meng</t>
  </si>
  <si>
    <t>Mattis</t>
  </si>
  <si>
    <t>Messmer</t>
  </si>
  <si>
    <t>Metzger</t>
  </si>
  <si>
    <t>Metzler</t>
  </si>
  <si>
    <t>Meyer</t>
  </si>
  <si>
    <t>Mitolo</t>
  </si>
  <si>
    <t>Gianna</t>
  </si>
  <si>
    <t>Timoteo</t>
  </si>
  <si>
    <t>Moderlak</t>
  </si>
  <si>
    <t>Niklaus</t>
  </si>
  <si>
    <t>Mothes</t>
  </si>
  <si>
    <t>Muhl</t>
  </si>
  <si>
    <t>Müller</t>
  </si>
  <si>
    <t>Hansueli</t>
  </si>
  <si>
    <t>Tobias Raphael</t>
  </si>
  <si>
    <t>Muriset</t>
  </si>
  <si>
    <t>Mürner</t>
  </si>
  <si>
    <t>Naef</t>
  </si>
  <si>
    <t>Näf</t>
  </si>
  <si>
    <t>Nägeli</t>
  </si>
  <si>
    <t>Nakamura</t>
  </si>
  <si>
    <t>Alexander Masahiko</t>
  </si>
  <si>
    <t>Neidhart</t>
  </si>
  <si>
    <t>Angela</t>
  </si>
  <si>
    <t>Joseline</t>
  </si>
  <si>
    <t>Robert Franz Erich</t>
  </si>
  <si>
    <t>Neracher</t>
  </si>
  <si>
    <t>Annina</t>
  </si>
  <si>
    <t>Neukom</t>
  </si>
  <si>
    <t>Neukomm</t>
  </si>
  <si>
    <t>Claudia</t>
  </si>
  <si>
    <t>Niederer</t>
  </si>
  <si>
    <t>Yannick</t>
  </si>
  <si>
    <t>Nuray</t>
  </si>
  <si>
    <t>Deniz Adnan</t>
  </si>
  <si>
    <t>O'Connor</t>
  </si>
  <si>
    <t>Alicia Kristin</t>
  </si>
  <si>
    <t>Ochsner</t>
  </si>
  <si>
    <t>Nadja</t>
  </si>
  <si>
    <t>Odermatt</t>
  </si>
  <si>
    <t>Parlett</t>
  </si>
  <si>
    <t>Pasquinelli</t>
  </si>
  <si>
    <t>Alberto</t>
  </si>
  <si>
    <t>Alexandra</t>
  </si>
  <si>
    <t>Perret-Gentil</t>
  </si>
  <si>
    <t>Michel</t>
  </si>
  <si>
    <t>Kevin</t>
  </si>
  <si>
    <t>Pfister</t>
  </si>
  <si>
    <t>Hans-Heiri</t>
  </si>
  <si>
    <t>Pfistner</t>
  </si>
  <si>
    <t>Pietzsch</t>
  </si>
  <si>
    <t>Pontis</t>
  </si>
  <si>
    <t>Alejandro</t>
  </si>
  <si>
    <t>Moreno</t>
  </si>
  <si>
    <t>Price</t>
  </si>
  <si>
    <t>Garet</t>
  </si>
  <si>
    <t>Ramp</t>
  </si>
  <si>
    <t>Ramseyer</t>
  </si>
  <si>
    <t>Beatrice</t>
  </si>
  <si>
    <t>Randegger</t>
  </si>
  <si>
    <t>Andri Marcus</t>
  </si>
  <si>
    <t>Rathgeb</t>
  </si>
  <si>
    <t>Sven Joel</t>
  </si>
  <si>
    <t>Reichenbach</t>
  </si>
  <si>
    <t>Ryan</t>
  </si>
  <si>
    <t>Rey</t>
  </si>
  <si>
    <t>Finn</t>
  </si>
  <si>
    <t>Ian</t>
  </si>
  <si>
    <t>Jon</t>
  </si>
  <si>
    <t>Nuri</t>
  </si>
  <si>
    <t>Riedi</t>
  </si>
  <si>
    <t>Moritz</t>
  </si>
  <si>
    <t>Rieser</t>
  </si>
  <si>
    <t>Ferdinand</t>
  </si>
  <si>
    <t>Riess</t>
  </si>
  <si>
    <t>Rietmann</t>
  </si>
  <si>
    <t>Riolfi</t>
  </si>
  <si>
    <t>Loris Manuel</t>
  </si>
  <si>
    <t>Risch</t>
  </si>
  <si>
    <t>Ritzmann</t>
  </si>
  <si>
    <t>Willy</t>
  </si>
  <si>
    <t>Ritzmann-Hobi</t>
  </si>
  <si>
    <t>Evelin</t>
  </si>
  <si>
    <t>Rohner</t>
  </si>
  <si>
    <t>Roost</t>
  </si>
  <si>
    <t>Roschmann</t>
  </si>
  <si>
    <t>Maurice</t>
  </si>
  <si>
    <t>Rota</t>
  </si>
  <si>
    <t>Larissa</t>
  </si>
  <si>
    <t>Roth</t>
  </si>
  <si>
    <t>Rubin</t>
  </si>
  <si>
    <t>Christine</t>
  </si>
  <si>
    <t>Rüedi</t>
  </si>
  <si>
    <t>Andy</t>
  </si>
  <si>
    <t>Rüeger</t>
  </si>
  <si>
    <t>Heinz</t>
  </si>
  <si>
    <t>Jürg Heinz</t>
  </si>
  <si>
    <t>Rüger</t>
  </si>
  <si>
    <t>Ryser</t>
  </si>
  <si>
    <t>Sahathevan</t>
  </si>
  <si>
    <t>Kavishn</t>
  </si>
  <si>
    <t>Sakac</t>
  </si>
  <si>
    <t>Raphael</t>
  </si>
  <si>
    <t>Salathé</t>
  </si>
  <si>
    <t>Anic</t>
  </si>
  <si>
    <t>Sätteli</t>
  </si>
  <si>
    <t>Saumweber</t>
  </si>
  <si>
    <t>Gerd</t>
  </si>
  <si>
    <t>Uwe</t>
  </si>
  <si>
    <t>Sauter</t>
  </si>
  <si>
    <t>Janis</t>
  </si>
  <si>
    <t>Marius</t>
  </si>
  <si>
    <t>Nils</t>
  </si>
  <si>
    <t>Savic</t>
  </si>
  <si>
    <t>Alexander</t>
  </si>
  <si>
    <t>Schaad</t>
  </si>
  <si>
    <t>Schäpper</t>
  </si>
  <si>
    <t>Lorenzo</t>
  </si>
  <si>
    <t>Schäppi</t>
  </si>
  <si>
    <t>Schär</t>
  </si>
  <si>
    <t>Georg Christian</t>
  </si>
  <si>
    <t>Schärer</t>
  </si>
  <si>
    <t>Emanuel</t>
  </si>
  <si>
    <t>Hannes</t>
  </si>
  <si>
    <t>Schelbli</t>
  </si>
  <si>
    <t>Schellenberg</t>
  </si>
  <si>
    <t>Schelling</t>
  </si>
  <si>
    <t>Schenk</t>
  </si>
  <si>
    <t>Scherrer</t>
  </si>
  <si>
    <t>Schick</t>
  </si>
  <si>
    <t>Helmut</t>
  </si>
  <si>
    <t>Schillig</t>
  </si>
  <si>
    <t>Priska</t>
  </si>
  <si>
    <t>Schink</t>
  </si>
  <si>
    <t>Claus-Jürgen</t>
  </si>
  <si>
    <t>Schlagenhauf</t>
  </si>
  <si>
    <t>Erika</t>
  </si>
  <si>
    <t>Schlatter</t>
  </si>
  <si>
    <t>Albert</t>
  </si>
  <si>
    <t>Fedor</t>
  </si>
  <si>
    <t>Schmidt</t>
  </si>
  <si>
    <t>Schneider</t>
  </si>
  <si>
    <t>Leandro</t>
  </si>
  <si>
    <t>Schneidewind</t>
  </si>
  <si>
    <t>Schnelli</t>
  </si>
  <si>
    <t>Schnetzler</t>
  </si>
  <si>
    <t>Schoch</t>
  </si>
  <si>
    <t>Schön</t>
  </si>
  <si>
    <t>Danilo</t>
  </si>
  <si>
    <t>Schönenberger</t>
  </si>
  <si>
    <t>Schöttli</t>
  </si>
  <si>
    <t>Schudel</t>
  </si>
  <si>
    <t>Levi</t>
  </si>
  <si>
    <t>Schüle</t>
  </si>
  <si>
    <t>Alina</t>
  </si>
  <si>
    <t>Schulthess</t>
  </si>
  <si>
    <t>Nicolas</t>
  </si>
  <si>
    <t>Schütz</t>
  </si>
  <si>
    <t>Cordelia</t>
  </si>
  <si>
    <t>Schwaninger</t>
  </si>
  <si>
    <t>Rudolf</t>
  </si>
  <si>
    <t>Schwarzfischer</t>
  </si>
  <si>
    <t>Joachim</t>
  </si>
  <si>
    <t>Schweizer</t>
  </si>
  <si>
    <t>Schwenk</t>
  </si>
  <si>
    <t>Schwizer</t>
  </si>
  <si>
    <t>Schwyn</t>
  </si>
  <si>
    <t>Alessia</t>
  </si>
  <si>
    <t>Anina</t>
  </si>
  <si>
    <t>Jens</t>
  </si>
  <si>
    <t>Sieber</t>
  </si>
  <si>
    <t>Siegenthaler</t>
  </si>
  <si>
    <t>Sigg</t>
  </si>
  <si>
    <t>Skraban</t>
  </si>
  <si>
    <t>Ladislav</t>
  </si>
  <si>
    <t>Snjaric</t>
  </si>
  <si>
    <t>Jessica</t>
  </si>
  <si>
    <t>Solci</t>
  </si>
  <si>
    <t>Melanie</t>
  </si>
  <si>
    <t>Spaar</t>
  </si>
  <si>
    <t>Spahn</t>
  </si>
  <si>
    <t>Spiess</t>
  </si>
  <si>
    <t>Stadler</t>
  </si>
  <si>
    <t>Stähle</t>
  </si>
  <si>
    <t>Stamm</t>
  </si>
  <si>
    <t>Laila</t>
  </si>
  <si>
    <t>Stanger</t>
  </si>
  <si>
    <t>Steiger</t>
  </si>
  <si>
    <t>Stein</t>
  </si>
  <si>
    <t>Steinemann</t>
  </si>
  <si>
    <t>Marcel Tobias</t>
  </si>
  <si>
    <t>Stoll</t>
  </si>
  <si>
    <t>Storrer</t>
  </si>
  <si>
    <t>Ken</t>
  </si>
  <si>
    <t>Streit</t>
  </si>
  <si>
    <t>Hans-Ulrich</t>
  </si>
  <si>
    <t>Streuli</t>
  </si>
  <si>
    <t>Strobel</t>
  </si>
  <si>
    <t>Dieter</t>
  </si>
  <si>
    <t>Strobl</t>
  </si>
  <si>
    <t>Stuber</t>
  </si>
  <si>
    <t>Steve</t>
  </si>
  <si>
    <t>Studer</t>
  </si>
  <si>
    <t>Jeanette</t>
  </si>
  <si>
    <t>Stüssi</t>
  </si>
  <si>
    <t>Suermann</t>
  </si>
  <si>
    <t>Winfried</t>
  </si>
  <si>
    <t>Tanner</t>
  </si>
  <si>
    <t>Kira</t>
  </si>
  <si>
    <t>Tappolet</t>
  </si>
  <si>
    <t>Carole</t>
  </si>
  <si>
    <t>Laurent</t>
  </si>
  <si>
    <t>Taufer</t>
  </si>
  <si>
    <t>Tauxe</t>
  </si>
  <si>
    <t>Laurent Raphael</t>
  </si>
  <si>
    <t>Michel Fortunato</t>
  </si>
  <si>
    <t>Thierry Raymond</t>
  </si>
  <si>
    <t>Tenger</t>
  </si>
  <si>
    <t>Thoma</t>
  </si>
  <si>
    <t>Thoma Bochmann</t>
  </si>
  <si>
    <t>Verena</t>
  </si>
  <si>
    <t>Tobler</t>
  </si>
  <si>
    <t>Tognella</t>
  </si>
  <si>
    <t>Lino Enrico</t>
  </si>
  <si>
    <t>Trutmann</t>
  </si>
  <si>
    <t>Brian</t>
  </si>
  <si>
    <t>Uehlinger</t>
  </si>
  <si>
    <t>Edgar</t>
  </si>
  <si>
    <t>Van Rekum</t>
  </si>
  <si>
    <t>Arend</t>
  </si>
  <si>
    <t>Vasseur</t>
  </si>
  <si>
    <t>Gregor Piotr</t>
  </si>
  <si>
    <t>Verrilli</t>
  </si>
  <si>
    <t>Vögele</t>
  </si>
  <si>
    <t>Vögeli</t>
  </si>
  <si>
    <t>Barbara</t>
  </si>
  <si>
    <t>Egon</t>
  </si>
  <si>
    <t>Ronald</t>
  </si>
  <si>
    <t>Ueli</t>
  </si>
  <si>
    <t>Vogelsanger</t>
  </si>
  <si>
    <t>Vogt</t>
  </si>
  <si>
    <t>Vögtle</t>
  </si>
  <si>
    <t>von Ah</t>
  </si>
  <si>
    <t>von Bargen</t>
  </si>
  <si>
    <t>von Känel</t>
  </si>
  <si>
    <t>von Lienen</t>
  </si>
  <si>
    <t>Lukas Paul</t>
  </si>
  <si>
    <t>Vonlanthen</t>
  </si>
  <si>
    <t>Franziska</t>
  </si>
  <si>
    <t>Wäckerlin</t>
  </si>
  <si>
    <t>Susi</t>
  </si>
  <si>
    <t>Walde</t>
  </si>
  <si>
    <t>Björn</t>
  </si>
  <si>
    <t>Waldmeier</t>
  </si>
  <si>
    <t>Waldvogel</t>
  </si>
  <si>
    <t>Jean</t>
  </si>
  <si>
    <t>Katja</t>
  </si>
  <si>
    <t>Wallach</t>
  </si>
  <si>
    <t>Dennis Wayne</t>
  </si>
  <si>
    <t>Walser</t>
  </si>
  <si>
    <t>Wanner</t>
  </si>
  <si>
    <t>Damian</t>
  </si>
  <si>
    <t>Vera</t>
  </si>
  <si>
    <t>Weber</t>
  </si>
  <si>
    <t>Jeannette</t>
  </si>
  <si>
    <t>Mischa</t>
  </si>
  <si>
    <t>Pascal Joel</t>
  </si>
  <si>
    <t>Wehrli</t>
  </si>
  <si>
    <t>Timo</t>
  </si>
  <si>
    <t>Welti</t>
  </si>
  <si>
    <t>Widmer</t>
  </si>
  <si>
    <t>Wiesler</t>
  </si>
  <si>
    <t>Wildberger</t>
  </si>
  <si>
    <t>Benno</t>
  </si>
  <si>
    <t>Winter</t>
  </si>
  <si>
    <t>Lea</t>
  </si>
  <si>
    <t>Winzeler</t>
  </si>
  <si>
    <t>Wolf</t>
  </si>
  <si>
    <t>Wotschel</t>
  </si>
  <si>
    <t>Xander</t>
  </si>
  <si>
    <t>Würsten</t>
  </si>
  <si>
    <t>Marianne</t>
  </si>
  <si>
    <t>Wyttenbach</t>
  </si>
  <si>
    <t>Zahnd</t>
  </si>
  <si>
    <t>Zangger</t>
  </si>
  <si>
    <t>Hans Rudolf</t>
  </si>
  <si>
    <t>Patrik</t>
  </si>
  <si>
    <t>Zielke</t>
  </si>
  <si>
    <t>Ringo</t>
  </si>
  <si>
    <t>Zimmermann</t>
  </si>
  <si>
    <t>Philippe</t>
  </si>
  <si>
    <t>Zollinger</t>
  </si>
  <si>
    <t>Zumbühl</t>
  </si>
  <si>
    <t>Zweifel</t>
  </si>
  <si>
    <t>Niklas</t>
  </si>
  <si>
    <t>Hohlenbaum FSV SH</t>
  </si>
  <si>
    <t>Thayngen FSG</t>
  </si>
  <si>
    <t>Hemishofen FSG</t>
  </si>
  <si>
    <t>Neuhausen am Rheinfall STS  SIG SAUER</t>
  </si>
  <si>
    <t>Schaffhausen SG der Stadt</t>
  </si>
  <si>
    <t>Buchthalen SV SH</t>
  </si>
  <si>
    <r>
      <t>Geburtsdatum genau eingeben: Beispiele "</t>
    </r>
    <r>
      <rPr>
        <b/>
        <sz val="11"/>
        <color rgb="FFFF0000"/>
        <rFont val="Calibri"/>
        <family val="2"/>
      </rPr>
      <t>13.06.1949</t>
    </r>
    <r>
      <rPr>
        <b/>
        <sz val="11"/>
        <color indexed="8"/>
        <rFont val="Calibri"/>
        <family val="2"/>
      </rPr>
      <t>" oder "01.01.1949"</t>
    </r>
  </si>
  <si>
    <t>Sportgerät</t>
  </si>
  <si>
    <t>FW</t>
  </si>
  <si>
    <t>Stagw</t>
  </si>
  <si>
    <t>Stgw57/03</t>
  </si>
  <si>
    <t>Stgw57/02</t>
  </si>
  <si>
    <t>Kar</t>
  </si>
  <si>
    <t>Stgw 90</t>
  </si>
  <si>
    <t>Bei Schützen, die nach dem 01. April 2023 in der VVA lizenziert wurden, erscheint bei der</t>
  </si>
  <si>
    <t>Feld:</t>
  </si>
  <si>
    <t>Feld A (alle Gewehre)</t>
  </si>
  <si>
    <t>Feld E (nur Stgw 90, Stgw 57-02, Karabiner)</t>
  </si>
  <si>
    <t>Feld D  (alle Ordonnanzgewehre)</t>
  </si>
  <si>
    <t>2.  Feld anwählen</t>
  </si>
  <si>
    <t>5.  Lizenznummern, Sportgerät und Resultate eingeben</t>
  </si>
  <si>
    <t>4.  Ja oder Nein unbedingt anwählen</t>
  </si>
  <si>
    <t>3.  Gruppennummer eingeben</t>
  </si>
  <si>
    <r>
      <t>Die Standblatt-Hälften sind auch termingerecht siehe Beilage</t>
    </r>
    <r>
      <rPr>
        <b/>
        <u/>
        <sz val="14"/>
        <color indexed="8"/>
        <rFont val="Calibri"/>
        <family val="2"/>
      </rPr>
      <t xml:space="preserve"> einzusenden!</t>
    </r>
  </si>
  <si>
    <r>
      <rPr>
        <b/>
        <sz val="12"/>
        <color indexed="8"/>
        <rFont val="Calibri"/>
        <family val="2"/>
      </rPr>
      <t xml:space="preserve">www.sh-schiessen.ch </t>
    </r>
    <r>
      <rPr>
        <sz val="11"/>
        <color theme="1"/>
        <rFont val="Calibri"/>
        <family val="2"/>
        <scheme val="minor"/>
      </rPr>
      <t xml:space="preserve"> heruntergeladen werden: https://sh-schiessen.ch/dokumente/</t>
    </r>
  </si>
  <si>
    <t>Version 2023</t>
  </si>
  <si>
    <r>
      <t xml:space="preserve">Abrechnung Gruppenmeisterschaft                     </t>
    </r>
    <r>
      <rPr>
        <b/>
        <u/>
        <sz val="18"/>
        <color indexed="10"/>
        <rFont val="Arial"/>
        <family val="2"/>
      </rPr>
      <t>Zusammenzug alle Felder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</si>
</sst>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yyyy"/>
  </numFmts>
  <fonts count="4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/>
      <sz val="2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56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10"/>
      <name val="Calibri"/>
      <family val="2"/>
    </font>
    <font>
      <b/>
      <sz val="36"/>
      <color indexed="8"/>
      <name val="Calibri"/>
      <family val="2"/>
    </font>
    <font>
      <b/>
      <sz val="10"/>
      <name val="Arial"/>
      <family val="2"/>
    </font>
    <font>
      <sz val="14"/>
      <color indexed="8"/>
      <name val="Calibri"/>
      <family val="2"/>
    </font>
    <font>
      <b/>
      <sz val="14"/>
      <color indexed="14"/>
      <name val="Calibri"/>
      <family val="2"/>
    </font>
    <font>
      <b/>
      <u/>
      <sz val="14"/>
      <color indexed="14"/>
      <name val="Calibri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9"/>
      <color indexed="8"/>
      <name val="Arial"/>
      <family val="2"/>
    </font>
    <font>
      <b/>
      <sz val="14"/>
      <color indexed="14"/>
      <name val="Calibri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b/>
      <sz val="14"/>
      <color indexed="10"/>
      <name val="Calibri"/>
      <family val="2"/>
    </font>
    <font>
      <b/>
      <sz val="16"/>
      <color indexed="36"/>
      <name val="Calibri"/>
      <family val="2"/>
    </font>
    <font>
      <sz val="16"/>
      <color indexed="36"/>
      <name val="Calibri"/>
      <family val="2"/>
    </font>
    <font>
      <b/>
      <sz val="16"/>
      <color indexed="10"/>
      <name val="Calibri"/>
      <family val="2"/>
    </font>
    <font>
      <sz val="12"/>
      <name val="Calibri"/>
      <family val="2"/>
    </font>
    <font>
      <sz val="10"/>
      <name val="MS Sans Serif"/>
      <family val="2"/>
    </font>
    <font>
      <b/>
      <u/>
      <sz val="14"/>
      <color indexed="8"/>
      <name val="Calibri"/>
      <family val="2"/>
    </font>
    <font>
      <u/>
      <sz val="14"/>
      <color indexed="12"/>
      <name val="Calibri"/>
      <family val="2"/>
    </font>
    <font>
      <b/>
      <u/>
      <sz val="18"/>
      <color indexed="10"/>
      <name val="Arial"/>
      <family val="2"/>
    </font>
    <font>
      <b/>
      <u/>
      <sz val="14"/>
      <color rgb="FFFF0000"/>
      <name val="Calibri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sz val="9"/>
      <color rgb="FF0000FF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rgb="FF0000FF"/>
      <name val="Calibri"/>
      <family val="2"/>
    </font>
    <font>
      <b/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10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17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4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2" xfId="0" applyBorder="1" applyProtection="1"/>
    <xf numFmtId="0" fontId="0" fillId="0" borderId="2" xfId="0" applyFill="1" applyBorder="1" applyProtection="1"/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2" borderId="3" xfId="0" applyFill="1" applyBorder="1" applyProtection="1">
      <protection locked="0"/>
    </xf>
    <xf numFmtId="0" fontId="0" fillId="0" borderId="4" xfId="0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4" xfId="0" applyBorder="1" applyProtection="1"/>
    <xf numFmtId="0" fontId="9" fillId="2" borderId="0" xfId="0" applyFont="1" applyFill="1" applyBorder="1" applyAlignment="1" applyProtection="1">
      <alignment horizontal="right"/>
    </xf>
    <xf numFmtId="0" fontId="17" fillId="2" borderId="0" xfId="0" applyFont="1" applyFill="1" applyBorder="1" applyAlignment="1" applyProtection="1">
      <alignment horizontal="center"/>
    </xf>
    <xf numFmtId="0" fontId="0" fillId="3" borderId="2" xfId="0" applyFill="1" applyBorder="1" applyProtection="1"/>
    <xf numFmtId="0" fontId="0" fillId="3" borderId="13" xfId="0" applyFill="1" applyBorder="1" applyProtection="1"/>
    <xf numFmtId="0" fontId="5" fillId="4" borderId="14" xfId="0" applyFont="1" applyFill="1" applyBorder="1" applyAlignment="1" applyProtection="1">
      <alignment horizontal="center"/>
      <protection locked="0"/>
    </xf>
    <xf numFmtId="0" fontId="23" fillId="3" borderId="15" xfId="0" applyFont="1" applyFill="1" applyBorder="1" applyProtection="1"/>
    <xf numFmtId="0" fontId="5" fillId="3" borderId="16" xfId="0" applyFont="1" applyFill="1" applyBorder="1" applyProtection="1"/>
    <xf numFmtId="0" fontId="10" fillId="3" borderId="16" xfId="0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41" fontId="12" fillId="2" borderId="18" xfId="0" applyNumberFormat="1" applyFont="1" applyFill="1" applyBorder="1" applyAlignment="1" applyProtection="1">
      <alignment horizontal="center" vertical="center"/>
    </xf>
    <xf numFmtId="41" fontId="12" fillId="2" borderId="18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0" fontId="0" fillId="2" borderId="5" xfId="0" applyFill="1" applyBorder="1" applyAlignment="1" applyProtection="1">
      <alignment horizontal="center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9" xfId="0" applyFill="1" applyBorder="1" applyProtection="1"/>
    <xf numFmtId="0" fontId="9" fillId="5" borderId="20" xfId="0" applyFont="1" applyFill="1" applyBorder="1" applyProtection="1"/>
    <xf numFmtId="0" fontId="0" fillId="5" borderId="20" xfId="0" applyFill="1" applyBorder="1" applyProtection="1"/>
    <xf numFmtId="0" fontId="0" fillId="5" borderId="21" xfId="0" applyFill="1" applyBorder="1" applyProtection="1"/>
    <xf numFmtId="0" fontId="5" fillId="2" borderId="0" xfId="0" applyFont="1" applyFill="1" applyAlignment="1" applyProtection="1">
      <alignment horizontal="right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1" fillId="4" borderId="0" xfId="0" applyFont="1" applyFill="1" applyProtection="1"/>
    <xf numFmtId="164" fontId="11" fillId="4" borderId="0" xfId="0" applyNumberFormat="1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/>
    </xf>
    <xf numFmtId="0" fontId="0" fillId="4" borderId="0" xfId="0" applyFill="1" applyProtection="1"/>
    <xf numFmtId="0" fontId="0" fillId="4" borderId="0" xfId="0" applyFill="1" applyBorder="1" applyProtection="1"/>
    <xf numFmtId="164" fontId="0" fillId="4" borderId="0" xfId="0" applyNumberFormat="1" applyFill="1" applyBorder="1" applyAlignment="1" applyProtection="1">
      <alignment horizontal="center"/>
    </xf>
    <xf numFmtId="0" fontId="31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164" fontId="0" fillId="4" borderId="0" xfId="0" applyNumberFormat="1" applyFill="1" applyBorder="1" applyAlignment="1" applyProtection="1">
      <alignment horizontal="left"/>
    </xf>
    <xf numFmtId="0" fontId="0" fillId="4" borderId="3" xfId="0" applyFill="1" applyBorder="1" applyProtection="1"/>
    <xf numFmtId="0" fontId="16" fillId="0" borderId="0" xfId="0" applyFont="1" applyFill="1" applyAlignment="1" applyProtection="1">
      <alignment vertical="top" wrapText="1"/>
    </xf>
    <xf numFmtId="0" fontId="16" fillId="0" borderId="0" xfId="0" applyFont="1" applyFill="1" applyAlignment="1" applyProtection="1">
      <alignment wrapText="1"/>
    </xf>
    <xf numFmtId="0" fontId="18" fillId="0" borderId="4" xfId="0" applyFont="1" applyFill="1" applyBorder="1" applyAlignment="1" applyProtection="1">
      <alignment horizontal="right"/>
    </xf>
    <xf numFmtId="0" fontId="17" fillId="2" borderId="0" xfId="0" applyFont="1" applyFill="1" applyBorder="1" applyAlignment="1" applyProtection="1"/>
    <xf numFmtId="0" fontId="17" fillId="3" borderId="16" xfId="0" applyFont="1" applyFill="1" applyBorder="1" applyAlignment="1" applyProtection="1"/>
    <xf numFmtId="0" fontId="23" fillId="3" borderId="22" xfId="0" applyFont="1" applyFill="1" applyBorder="1" applyAlignment="1" applyProtection="1">
      <alignment horizontal="right" vertical="center"/>
    </xf>
    <xf numFmtId="0" fontId="23" fillId="3" borderId="15" xfId="0" applyFont="1" applyFill="1" applyBorder="1" applyAlignment="1" applyProtection="1">
      <alignment horizontal="right" vertical="center"/>
    </xf>
    <xf numFmtId="0" fontId="29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Protection="1"/>
    <xf numFmtId="164" fontId="11" fillId="0" borderId="0" xfId="0" applyNumberFormat="1" applyFont="1" applyFill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center"/>
    </xf>
    <xf numFmtId="0" fontId="36" fillId="0" borderId="0" xfId="0" applyFont="1" applyProtection="1"/>
    <xf numFmtId="0" fontId="37" fillId="0" borderId="0" xfId="0" applyFont="1" applyProtection="1"/>
    <xf numFmtId="0" fontId="36" fillId="0" borderId="0" xfId="0" applyFont="1" applyBorder="1" applyProtection="1"/>
    <xf numFmtId="0" fontId="36" fillId="0" borderId="23" xfId="0" applyFont="1" applyBorder="1" applyProtection="1"/>
    <xf numFmtId="0" fontId="37" fillId="0" borderId="0" xfId="0" applyFont="1" applyBorder="1" applyProtection="1"/>
    <xf numFmtId="0" fontId="37" fillId="0" borderId="0" xfId="0" applyFont="1" applyAlignment="1" applyProtection="1">
      <alignment horizontal="center"/>
    </xf>
    <xf numFmtId="0" fontId="38" fillId="4" borderId="0" xfId="2" applyFont="1" applyFill="1" applyBorder="1" applyAlignment="1" applyProtection="1">
      <alignment horizontal="justify" vertical="center"/>
    </xf>
    <xf numFmtId="0" fontId="36" fillId="0" borderId="0" xfId="0" applyFont="1" applyAlignment="1" applyProtection="1">
      <alignment vertical="top"/>
    </xf>
    <xf numFmtId="0" fontId="39" fillId="0" borderId="0" xfId="0" applyFont="1" applyProtection="1"/>
    <xf numFmtId="0" fontId="40" fillId="0" borderId="0" xfId="0" applyFont="1" applyAlignment="1" applyProtection="1">
      <alignment vertical="center"/>
    </xf>
    <xf numFmtId="0" fontId="39" fillId="0" borderId="0" xfId="0" applyFont="1" applyAlignment="1" applyProtection="1">
      <alignment vertical="top"/>
    </xf>
    <xf numFmtId="14" fontId="0" fillId="0" borderId="0" xfId="0" applyNumberFormat="1"/>
    <xf numFmtId="0" fontId="2" fillId="4" borderId="0" xfId="0" applyFont="1" applyFill="1" applyBorder="1" applyProtection="1"/>
    <xf numFmtId="164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0" fontId="0" fillId="2" borderId="9" xfId="0" applyFill="1" applyBorder="1" applyAlignment="1" applyProtection="1">
      <alignment horizontal="left"/>
    </xf>
    <xf numFmtId="0" fontId="0" fillId="6" borderId="0" xfId="0" applyFill="1" applyProtection="1"/>
    <xf numFmtId="0" fontId="5" fillId="6" borderId="0" xfId="0" applyFont="1" applyFill="1" applyAlignment="1" applyProtection="1">
      <alignment horizontal="right"/>
    </xf>
    <xf numFmtId="0" fontId="12" fillId="6" borderId="0" xfId="0" applyFont="1" applyFill="1" applyBorder="1" applyAlignment="1" applyProtection="1">
      <alignment vertical="center"/>
      <protection locked="0"/>
    </xf>
    <xf numFmtId="0" fontId="25" fillId="6" borderId="0" xfId="0" applyFont="1" applyFill="1" applyAlignment="1" applyProtection="1">
      <alignment horizontal="center"/>
    </xf>
    <xf numFmtId="0" fontId="42" fillId="2" borderId="0" xfId="0" applyFont="1" applyFill="1" applyProtection="1"/>
    <xf numFmtId="0" fontId="36" fillId="0" borderId="0" xfId="0" applyFont="1" applyAlignment="1" applyProtection="1">
      <alignment horizontal="center"/>
    </xf>
    <xf numFmtId="0" fontId="38" fillId="4" borderId="0" xfId="0" applyFont="1" applyFill="1" applyAlignment="1" applyProtection="1">
      <alignment horizontal="left"/>
    </xf>
    <xf numFmtId="0" fontId="35" fillId="0" borderId="8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Protection="1"/>
    <xf numFmtId="0" fontId="0" fillId="2" borderId="16" xfId="0" applyFill="1" applyBorder="1" applyProtection="1"/>
    <xf numFmtId="0" fontId="39" fillId="0" borderId="0" xfId="0" applyFont="1" applyBorder="1" applyProtection="1"/>
    <xf numFmtId="0" fontId="0" fillId="2" borderId="5" xfId="0" applyFill="1" applyBorder="1" applyAlignment="1" applyProtection="1"/>
    <xf numFmtId="0" fontId="32" fillId="2" borderId="0" xfId="1" applyFont="1" applyFill="1" applyBorder="1" applyAlignment="1" applyProtection="1"/>
    <xf numFmtId="0" fontId="15" fillId="2" borderId="0" xfId="1" applyFill="1" applyBorder="1" applyAlignment="1" applyProtection="1"/>
    <xf numFmtId="0" fontId="0" fillId="2" borderId="6" xfId="0" applyFill="1" applyBorder="1" applyAlignment="1" applyProtection="1"/>
    <xf numFmtId="0" fontId="0" fillId="2" borderId="9" xfId="0" applyFill="1" applyBorder="1" applyAlignment="1" applyProtection="1"/>
    <xf numFmtId="0" fontId="0" fillId="2" borderId="7" xfId="0" applyFill="1" applyBorder="1" applyAlignment="1" applyProtection="1"/>
    <xf numFmtId="0" fontId="2" fillId="2" borderId="8" xfId="0" applyFont="1" applyFill="1" applyBorder="1" applyAlignment="1" applyProtection="1"/>
    <xf numFmtId="0" fontId="0" fillId="2" borderId="8" xfId="0" applyFill="1" applyBorder="1" applyAlignment="1" applyProtection="1"/>
    <xf numFmtId="41" fontId="5" fillId="2" borderId="0" xfId="0" applyNumberFormat="1" applyFont="1" applyFill="1" applyBorder="1" applyAlignment="1" applyProtection="1">
      <alignment horizontal="center"/>
    </xf>
    <xf numFmtId="41" fontId="5" fillId="2" borderId="18" xfId="0" applyNumberFormat="1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left"/>
    </xf>
    <xf numFmtId="0" fontId="34" fillId="2" borderId="0" xfId="0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left" vertical="top"/>
    </xf>
    <xf numFmtId="0" fontId="0" fillId="0" borderId="2" xfId="0" applyBorder="1" applyAlignment="1" applyProtection="1"/>
    <xf numFmtId="0" fontId="20" fillId="0" borderId="2" xfId="0" applyFont="1" applyFill="1" applyBorder="1" applyAlignment="1" applyProtection="1">
      <alignment horizontal="left" vertical="top" wrapText="1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left" vertical="top" wrapText="1"/>
    </xf>
    <xf numFmtId="0" fontId="44" fillId="4" borderId="8" xfId="0" applyFont="1" applyFill="1" applyBorder="1" applyAlignment="1" applyProtection="1">
      <alignment vertical="center"/>
      <protection locked="0"/>
    </xf>
    <xf numFmtId="0" fontId="44" fillId="0" borderId="8" xfId="0" applyFont="1" applyBorder="1" applyAlignment="1" applyProtection="1">
      <alignment vertical="center"/>
      <protection locked="0"/>
    </xf>
    <xf numFmtId="0" fontId="25" fillId="2" borderId="0" xfId="0" applyFont="1" applyFill="1" applyAlignment="1" applyProtection="1">
      <alignment horizontal="center"/>
    </xf>
    <xf numFmtId="0" fontId="28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/>
    </xf>
    <xf numFmtId="0" fontId="25" fillId="2" borderId="0" xfId="0" applyFont="1" applyFill="1" applyAlignment="1" applyProtection="1">
      <alignment horizontal="left"/>
    </xf>
    <xf numFmtId="0" fontId="26" fillId="3" borderId="0" xfId="0" applyFont="1" applyFill="1" applyBorder="1" applyAlignment="1" applyProtection="1">
      <alignment horizontal="right"/>
    </xf>
    <xf numFmtId="0" fontId="27" fillId="3" borderId="0" xfId="0" applyFont="1" applyFill="1" applyBorder="1" applyAlignment="1" applyProtection="1">
      <alignment horizontal="right"/>
    </xf>
    <xf numFmtId="0" fontId="26" fillId="3" borderId="25" xfId="0" applyFont="1" applyFill="1" applyBorder="1" applyAlignment="1" applyProtection="1">
      <alignment horizontal="right"/>
    </xf>
    <xf numFmtId="0" fontId="27" fillId="3" borderId="26" xfId="0" applyFont="1" applyFill="1" applyBorder="1" applyAlignment="1" applyProtection="1">
      <alignment horizontal="right"/>
    </xf>
    <xf numFmtId="0" fontId="28" fillId="3" borderId="25" xfId="0" applyFont="1" applyFill="1" applyBorder="1" applyAlignment="1" applyProtection="1">
      <alignment horizontal="center"/>
    </xf>
    <xf numFmtId="0" fontId="28" fillId="3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wrapText="1"/>
    </xf>
    <xf numFmtId="0" fontId="7" fillId="2" borderId="24" xfId="0" applyFont="1" applyFill="1" applyBorder="1" applyAlignment="1" applyProtection="1">
      <alignment horizontal="center" wrapText="1"/>
    </xf>
    <xf numFmtId="0" fontId="43" fillId="4" borderId="8" xfId="0" applyFont="1" applyFill="1" applyBorder="1" applyAlignment="1" applyProtection="1">
      <alignment horizontal="left" vertical="center"/>
      <protection locked="0"/>
    </xf>
    <xf numFmtId="0" fontId="0" fillId="0" borderId="24" xfId="0" applyBorder="1" applyProtection="1"/>
    <xf numFmtId="0" fontId="24" fillId="2" borderId="10" xfId="0" applyFont="1" applyFill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24" fillId="2" borderId="5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top"/>
    </xf>
    <xf numFmtId="0" fontId="25" fillId="0" borderId="8" xfId="0" applyFont="1" applyBorder="1" applyAlignment="1" applyProtection="1">
      <alignment horizontal="center" vertical="top"/>
    </xf>
    <xf numFmtId="0" fontId="25" fillId="0" borderId="9" xfId="0" applyFont="1" applyBorder="1" applyAlignment="1" applyProtection="1">
      <alignment horizontal="center" vertical="top"/>
    </xf>
    <xf numFmtId="0" fontId="0" fillId="0" borderId="19" xfId="0" applyFill="1" applyBorder="1" applyProtection="1"/>
    <xf numFmtId="0" fontId="41" fillId="0" borderId="20" xfId="0" applyFont="1" applyFill="1" applyBorder="1" applyProtection="1"/>
    <xf numFmtId="0" fontId="36" fillId="0" borderId="20" xfId="0" applyFont="1" applyFill="1" applyBorder="1" applyProtection="1"/>
    <xf numFmtId="0" fontId="41" fillId="0" borderId="20" xfId="0" applyFont="1" applyFill="1" applyBorder="1" applyAlignment="1" applyProtection="1">
      <alignment vertical="center"/>
    </xf>
    <xf numFmtId="0" fontId="41" fillId="0" borderId="20" xfId="0" applyFont="1" applyFill="1" applyBorder="1" applyAlignment="1" applyProtection="1">
      <alignment vertical="center" wrapText="1"/>
    </xf>
    <xf numFmtId="0" fontId="41" fillId="0" borderId="20" xfId="0" applyFont="1" applyFill="1" applyBorder="1" applyAlignment="1" applyProtection="1">
      <alignment horizontal="left" vertical="center"/>
    </xf>
    <xf numFmtId="0" fontId="41" fillId="0" borderId="20" xfId="0" applyFont="1" applyFill="1" applyBorder="1" applyAlignment="1" applyProtection="1">
      <alignment horizontal="left" vertical="top" wrapText="1"/>
    </xf>
    <xf numFmtId="0" fontId="41" fillId="0" borderId="21" xfId="0" applyFont="1" applyFill="1" applyBorder="1" applyAlignment="1" applyProtection="1">
      <alignment horizontal="left" vertical="top" wrapText="1"/>
    </xf>
    <xf numFmtId="0" fontId="0" fillId="0" borderId="0" xfId="0" applyFill="1" applyBorder="1" applyProtection="1"/>
    <xf numFmtId="0" fontId="0" fillId="0" borderId="5" xfId="0" applyFill="1" applyBorder="1" applyProtection="1"/>
    <xf numFmtId="0" fontId="19" fillId="2" borderId="1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31" fillId="2" borderId="5" xfId="0" applyFont="1" applyFill="1" applyBorder="1" applyAlignment="1" applyProtection="1">
      <alignment horizontal="left"/>
    </xf>
  </cellXfs>
  <cellStyles count="3">
    <cellStyle name="Hyperlink" xfId="1" builtinId="8"/>
    <cellStyle name="Standard" xfId="0" builtinId="0"/>
    <cellStyle name="Standard_Kopie von Abrechnung_EWS 2008" xfId="2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AFFFE4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61913</xdr:colOff>
      <xdr:row>45</xdr:row>
      <xdr:rowOff>182879</xdr:rowOff>
    </xdr:from>
    <xdr:to>
      <xdr:col>2</xdr:col>
      <xdr:colOff>438557</xdr:colOff>
      <xdr:row>47</xdr:row>
      <xdr:rowOff>46666</xdr:rowOff>
    </xdr:to>
    <xdr:sp macro="" textlink="">
      <xdr:nvSpPr>
        <xdr:cNvPr id="2" name="Pfeil nach rechts 1">
          <a:extLst>
            <a:ext uri="{FF2B5EF4-FFF2-40B4-BE49-F238E27FC236}"/>
          </a:extLst>
        </xdr:cNvPr>
        <xdr:cNvSpPr/>
      </xdr:nvSpPr>
      <xdr:spPr>
        <a:xfrm>
          <a:off x="623888" y="11327129"/>
          <a:ext cx="376644" cy="25431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twoCellAnchor>
    <xdr:from>
      <xdr:col>1</xdr:col>
      <xdr:colOff>19050</xdr:colOff>
      <xdr:row>0</xdr:row>
      <xdr:rowOff>0</xdr:rowOff>
    </xdr:from>
    <xdr:to>
      <xdr:col>3</xdr:col>
      <xdr:colOff>1038225</xdr:colOff>
      <xdr:row>0</xdr:row>
      <xdr:rowOff>523875</xdr:rowOff>
    </xdr:to>
    <xdr:pic>
      <xdr:nvPicPr>
        <xdr:cNvPr id="3" name="Picture 38" descr="shks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2019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276225</xdr:colOff>
      <xdr:row>11</xdr:row>
      <xdr:rowOff>133349</xdr:rowOff>
    </xdr:from>
    <xdr:to>
      <xdr:col>8</xdr:col>
      <xdr:colOff>652869</xdr:colOff>
      <xdr:row>13</xdr:row>
      <xdr:rowOff>35236</xdr:rowOff>
    </xdr:to>
    <xdr:sp macro="" textlink="">
      <xdr:nvSpPr>
        <xdr:cNvPr id="4" name="Pfeil nach rechts 3">
          <a:extLst>
            <a:ext uri="{FF2B5EF4-FFF2-40B4-BE49-F238E27FC236}"/>
          </a:extLst>
        </xdr:cNvPr>
        <xdr:cNvSpPr/>
      </xdr:nvSpPr>
      <xdr:spPr>
        <a:xfrm rot="10800000">
          <a:off x="5905500" y="2962274"/>
          <a:ext cx="376644" cy="301937"/>
        </a:xfrm>
        <a:prstGeom prst="rightArrow">
          <a:avLst>
            <a:gd name="adj1" fmla="val 32363"/>
            <a:gd name="adj2" fmla="val 5870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523875</xdr:colOff>
      <xdr:row>1</xdr:row>
      <xdr:rowOff>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0"/>
          <a:ext cx="140017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19050</xdr:rowOff>
    </xdr:from>
    <xdr:to>
      <xdr:col>3</xdr:col>
      <xdr:colOff>533400</xdr:colOff>
      <xdr:row>4</xdr:row>
      <xdr:rowOff>152400</xdr:rowOff>
    </xdr:to>
    <xdr:sp macro="" textlink="">
      <xdr:nvSpPr>
        <xdr:cNvPr id="2" name="Pfeil nach unten 1"/>
        <xdr:cNvSpPr/>
      </xdr:nvSpPr>
      <xdr:spPr>
        <a:xfrm>
          <a:off x="3114675" y="153562050"/>
          <a:ext cx="323850" cy="323850"/>
        </a:xfrm>
        <a:prstGeom prst="downArrow">
          <a:avLst>
            <a:gd name="adj1" fmla="val 3823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.meier@shinternet.ch?subject=Resultate%20GM%20Heimrund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3"/>
  <sheetViews>
    <sheetView showGridLines="0" tabSelected="1" zoomScaleNormal="100" workbookViewId="0">
      <selection activeCell="D5" sqref="D5:G5"/>
    </sheetView>
  </sheetViews>
  <sheetFormatPr baseColWidth="10" defaultRowHeight="15" x14ac:dyDescent="0.25"/>
  <cols>
    <col min="1" max="1" width="2.7109375" style="1" customWidth="1"/>
    <col min="2" max="2" width="5.7109375" style="1" customWidth="1"/>
    <col min="3" max="3" width="9.28515625" style="1" customWidth="1"/>
    <col min="4" max="4" width="18.85546875" style="1" customWidth="1"/>
    <col min="5" max="5" width="17.140625" style="1" customWidth="1"/>
    <col min="6" max="6" width="6.85546875" style="1" customWidth="1"/>
    <col min="7" max="7" width="10.7109375" style="2" customWidth="1"/>
    <col min="8" max="9" width="13.140625" style="2" customWidth="1"/>
    <col min="10" max="10" width="2.140625" style="1" customWidth="1"/>
    <col min="11" max="11" width="2.42578125" style="1" customWidth="1"/>
    <col min="12" max="12" width="37.140625" style="81" customWidth="1"/>
    <col min="13" max="13" width="11.42578125" style="73"/>
    <col min="14" max="14" width="16.140625" style="74" customWidth="1"/>
    <col min="15" max="15" width="11.42578125" style="74" customWidth="1"/>
    <col min="16" max="37" width="11.42578125" style="73" customWidth="1"/>
    <col min="38" max="46" width="11.42578125" style="73"/>
    <col min="47" max="16384" width="11.42578125" style="1"/>
  </cols>
  <sheetData>
    <row r="1" spans="1:47" ht="43.5" customHeight="1" x14ac:dyDescent="0.25">
      <c r="A1" s="13"/>
      <c r="B1" s="13"/>
      <c r="C1" s="56"/>
      <c r="D1" s="57"/>
      <c r="E1" s="57"/>
      <c r="F1" s="57"/>
      <c r="G1" s="13"/>
      <c r="H1" s="14"/>
      <c r="I1" s="14"/>
      <c r="J1" s="13"/>
    </row>
    <row r="2" spans="1:47" ht="12" customHeight="1" thickBot="1" x14ac:dyDescent="0.3">
      <c r="B2" s="125" t="s">
        <v>12</v>
      </c>
      <c r="C2" s="126"/>
      <c r="D2" s="126"/>
      <c r="E2" s="15"/>
      <c r="F2" s="15"/>
      <c r="G2" s="16"/>
      <c r="H2" s="127" t="s">
        <v>13</v>
      </c>
      <c r="I2" s="127"/>
      <c r="J2" s="127"/>
    </row>
    <row r="3" spans="1:47" ht="46.5" customHeight="1" thickBot="1" x14ac:dyDescent="0.3">
      <c r="A3" s="16"/>
      <c r="B3" s="128" t="s">
        <v>31</v>
      </c>
      <c r="C3" s="128"/>
      <c r="D3" s="129" t="s">
        <v>874</v>
      </c>
      <c r="E3" s="129"/>
      <c r="F3" s="129"/>
      <c r="G3" s="129"/>
      <c r="H3" s="20"/>
      <c r="I3" s="58" t="s">
        <v>873</v>
      </c>
      <c r="J3" s="23"/>
      <c r="K3" s="164"/>
      <c r="L3" s="112"/>
      <c r="M3" s="75"/>
    </row>
    <row r="4" spans="1:47" ht="5.25" customHeight="1" x14ac:dyDescent="0.5">
      <c r="A4" s="3"/>
      <c r="B4" s="5"/>
      <c r="C4" s="3"/>
      <c r="D4" s="3"/>
      <c r="E4" s="3"/>
      <c r="F4" s="3"/>
      <c r="G4" s="4"/>
      <c r="H4" s="4"/>
      <c r="I4" s="4"/>
      <c r="J4" s="111"/>
      <c r="K4" s="165"/>
      <c r="L4" s="156"/>
      <c r="M4" s="75"/>
    </row>
    <row r="5" spans="1:47" ht="23.25" customHeight="1" x14ac:dyDescent="0.35">
      <c r="A5" s="3"/>
      <c r="B5" s="3"/>
      <c r="C5" s="43" t="s">
        <v>5</v>
      </c>
      <c r="D5" s="130"/>
      <c r="E5" s="130"/>
      <c r="F5" s="130"/>
      <c r="G5" s="131"/>
      <c r="H5" s="132" t="str">
        <f>IF($D$5="","...Verein anwählen!...","")</f>
        <v>...Verein anwählen!...</v>
      </c>
      <c r="I5" s="132"/>
      <c r="J5" s="12"/>
      <c r="K5" s="165"/>
      <c r="L5" s="157" t="s">
        <v>30</v>
      </c>
      <c r="M5" s="75"/>
    </row>
    <row r="6" spans="1:47" ht="5.25" customHeight="1" x14ac:dyDescent="0.35">
      <c r="A6" s="102"/>
      <c r="B6" s="102"/>
      <c r="C6" s="103"/>
      <c r="D6" s="104"/>
      <c r="E6" s="104"/>
      <c r="F6" s="104"/>
      <c r="G6" s="104"/>
      <c r="H6" s="105"/>
      <c r="I6" s="105"/>
      <c r="J6" s="110"/>
      <c r="K6" s="165"/>
      <c r="L6" s="158"/>
      <c r="M6" s="75"/>
    </row>
    <row r="7" spans="1:47" ht="23.25" customHeight="1" x14ac:dyDescent="0.35">
      <c r="A7" s="3"/>
      <c r="B7" s="102"/>
      <c r="C7" s="106" t="s">
        <v>863</v>
      </c>
      <c r="D7" s="145"/>
      <c r="E7" s="145"/>
      <c r="F7" s="145"/>
      <c r="G7" s="145"/>
      <c r="H7" s="135" t="str">
        <f>IF($D$7="","…Feld anwählen!...","")</f>
        <v>…Feld anwählen!...</v>
      </c>
      <c r="I7" s="136"/>
      <c r="J7" s="12"/>
      <c r="K7" s="165"/>
      <c r="L7" s="159" t="s">
        <v>867</v>
      </c>
      <c r="M7" s="75"/>
      <c r="N7" s="77"/>
    </row>
    <row r="8" spans="1:47" ht="4.5" customHeight="1" x14ac:dyDescent="0.35">
      <c r="A8" s="3"/>
      <c r="B8" s="3"/>
      <c r="C8" s="43"/>
      <c r="D8" s="12"/>
      <c r="E8" s="12"/>
      <c r="F8" s="12"/>
      <c r="G8" s="11"/>
      <c r="H8" s="4"/>
      <c r="I8" s="4"/>
      <c r="J8" s="12"/>
      <c r="K8" s="165"/>
      <c r="L8" s="158"/>
      <c r="M8" s="75"/>
    </row>
    <row r="9" spans="1:47" ht="23.1" customHeight="1" x14ac:dyDescent="0.35">
      <c r="A9" s="3"/>
      <c r="B9" s="3"/>
      <c r="C9" s="43" t="s">
        <v>6</v>
      </c>
      <c r="D9" s="109"/>
      <c r="E9" s="71" t="str">
        <f>IF($D$9="","…Gruppen- Nr. wählen!...","")</f>
        <v>…Gruppen- Nr. wählen!...</v>
      </c>
      <c r="F9" s="21"/>
      <c r="G9" s="21"/>
      <c r="H9" s="22"/>
      <c r="I9" s="4"/>
      <c r="J9" s="12"/>
      <c r="K9" s="165"/>
      <c r="L9" s="160" t="s">
        <v>870</v>
      </c>
      <c r="M9" s="75"/>
    </row>
    <row r="10" spans="1:47" ht="18" customHeight="1" thickBot="1" x14ac:dyDescent="0.4">
      <c r="A10" s="3"/>
      <c r="B10" s="3"/>
      <c r="C10" s="36"/>
      <c r="D10" s="59"/>
      <c r="E10" s="59"/>
      <c r="F10" s="59"/>
      <c r="G10" s="21"/>
      <c r="H10" s="22"/>
      <c r="I10" s="4"/>
      <c r="J10" s="12"/>
      <c r="K10" s="165"/>
      <c r="L10" s="160"/>
      <c r="M10" s="75"/>
      <c r="O10" s="78"/>
    </row>
    <row r="11" spans="1:47" ht="20.100000000000001" customHeight="1" x14ac:dyDescent="0.35">
      <c r="A11" s="3"/>
      <c r="B11" s="39"/>
      <c r="C11" s="30"/>
      <c r="D11" s="60"/>
      <c r="E11" s="60"/>
      <c r="F11" s="60"/>
      <c r="G11" s="31"/>
      <c r="H11" s="31"/>
      <c r="I11" s="32"/>
      <c r="J11" s="12"/>
      <c r="K11" s="165"/>
      <c r="L11" s="158"/>
      <c r="M11" s="75"/>
      <c r="O11" s="78"/>
    </row>
    <row r="12" spans="1:47" ht="20.100000000000001" customHeight="1" thickBot="1" x14ac:dyDescent="0.4">
      <c r="A12" s="3"/>
      <c r="B12" s="40"/>
      <c r="C12" s="137" t="s">
        <v>25</v>
      </c>
      <c r="D12" s="138"/>
      <c r="E12" s="138"/>
      <c r="F12" s="138"/>
      <c r="G12" s="138"/>
      <c r="H12" s="61"/>
      <c r="I12" s="62"/>
      <c r="J12" s="12"/>
      <c r="K12" s="165"/>
      <c r="L12" s="161" t="s">
        <v>869</v>
      </c>
      <c r="M12" s="75"/>
    </row>
    <row r="13" spans="1:47" ht="20.100000000000001" customHeight="1" thickTop="1" thickBot="1" x14ac:dyDescent="0.4">
      <c r="A13" s="3"/>
      <c r="B13" s="41"/>
      <c r="C13" s="139" t="s">
        <v>58</v>
      </c>
      <c r="D13" s="138"/>
      <c r="E13" s="138"/>
      <c r="F13" s="138"/>
      <c r="G13" s="140"/>
      <c r="H13" s="28"/>
      <c r="I13" s="29"/>
      <c r="J13" s="12"/>
      <c r="K13" s="165"/>
      <c r="L13" s="161"/>
      <c r="M13" s="75"/>
    </row>
    <row r="14" spans="1:47" ht="25.5" customHeight="1" thickTop="1" x14ac:dyDescent="0.35">
      <c r="A14" s="3"/>
      <c r="B14" s="41"/>
      <c r="C14" s="141" t="str">
        <f>IF($H$13="","………………...…………..……..Bitte 'Ja' oder 'Nein' anwählen!","")</f>
        <v>………………...…………..……..Bitte 'Ja' oder 'Nein' anwählen!</v>
      </c>
      <c r="D14" s="142"/>
      <c r="E14" s="142"/>
      <c r="F14" s="142"/>
      <c r="G14" s="142"/>
      <c r="H14" s="142"/>
      <c r="I14" s="29"/>
      <c r="J14" s="12"/>
      <c r="K14" s="165"/>
      <c r="L14" s="158"/>
      <c r="M14" s="75"/>
      <c r="N14" s="77"/>
    </row>
    <row r="15" spans="1:47" ht="6" customHeight="1" thickBot="1" x14ac:dyDescent="0.3">
      <c r="A15" s="3"/>
      <c r="B15" s="42"/>
      <c r="C15" s="26"/>
      <c r="D15" s="26"/>
      <c r="E15" s="26"/>
      <c r="F15" s="26"/>
      <c r="G15" s="26"/>
      <c r="H15" s="26"/>
      <c r="I15" s="27"/>
      <c r="J15" s="12"/>
      <c r="K15" s="165"/>
      <c r="L15" s="158"/>
      <c r="M15" s="75"/>
      <c r="N15" s="73"/>
      <c r="P15" s="74"/>
      <c r="AU15" s="73"/>
    </row>
    <row r="16" spans="1:47" ht="22.5" customHeight="1" x14ac:dyDescent="0.25">
      <c r="A16" s="3"/>
      <c r="B16" s="6" t="s">
        <v>8</v>
      </c>
      <c r="C16" s="3"/>
      <c r="D16" s="3"/>
      <c r="E16" s="3"/>
      <c r="F16" s="3"/>
      <c r="G16" s="22"/>
      <c r="H16" s="22"/>
      <c r="I16" s="4"/>
      <c r="J16" s="12"/>
      <c r="K16" s="165"/>
      <c r="L16" s="162" t="s">
        <v>868</v>
      </c>
      <c r="M16" s="75"/>
      <c r="N16" s="73"/>
      <c r="O16" s="79"/>
      <c r="P16" s="74"/>
      <c r="R16" s="74"/>
      <c r="AU16" s="73"/>
    </row>
    <row r="17" spans="1:47" ht="22.5" customHeight="1" thickBot="1" x14ac:dyDescent="0.3">
      <c r="A17" s="3"/>
      <c r="B17" s="7" t="s">
        <v>3</v>
      </c>
      <c r="C17" s="8" t="s">
        <v>7</v>
      </c>
      <c r="D17" s="8" t="s">
        <v>18</v>
      </c>
      <c r="E17" s="8" t="s">
        <v>15</v>
      </c>
      <c r="F17" s="7" t="s">
        <v>26</v>
      </c>
      <c r="G17" s="7" t="s">
        <v>855</v>
      </c>
      <c r="H17" s="7" t="s">
        <v>4</v>
      </c>
      <c r="I17" s="4"/>
      <c r="J17" s="4"/>
      <c r="K17" s="165"/>
      <c r="L17" s="163"/>
      <c r="M17" s="75"/>
      <c r="N17" s="73"/>
      <c r="P17" s="74"/>
      <c r="R17" s="74"/>
      <c r="AU17" s="73"/>
    </row>
    <row r="18" spans="1:47" ht="21.95" customHeight="1" x14ac:dyDescent="0.25">
      <c r="A18" s="3"/>
      <c r="B18" s="9">
        <v>1</v>
      </c>
      <c r="C18" s="33"/>
      <c r="D18" s="63" t="str">
        <f>IF(C18="","",IF(ISNA(VLOOKUP(C18,Daten!$A:$E,2,0)),"!!! UNGÜLTIGE",VLOOKUP(C18,Daten!$A:$E,2,0)))</f>
        <v/>
      </c>
      <c r="E18" s="64" t="str">
        <f>IF(C18="","",IF(ISNA(VLOOKUP(C18,Daten!$A:$E,3,0)),"LIZ.-NUMMER !!!",VLOOKUP(C18,Daten!$A:$E,3,0)))</f>
        <v/>
      </c>
      <c r="F18" s="65" t="str">
        <f>IF(C18="","",IF(ISNA(VLOOKUP(C18,Daten!$A:$E,4,0)),"",VLOOKUP(C18,Daten!$A:$E,4,0)))</f>
        <v/>
      </c>
      <c r="G18" s="90"/>
      <c r="H18" s="38"/>
      <c r="I18" s="4"/>
      <c r="J18" s="4"/>
      <c r="K18" s="165"/>
      <c r="L18" s="82" t="str">
        <f>IF(C18="","",IF(ISNA(VLOOKUP(C18,Daten!$A:$E,5,0)),"",IF(VLOOKUP(C18,Daten!$A:$E,5,0)=$D$5,VLOOKUP(C18,Daten!$A:$F,5,0),"NICHT A-MITGLIED!")))</f>
        <v/>
      </c>
      <c r="M18" s="75"/>
      <c r="N18" s="73"/>
      <c r="P18" s="74"/>
      <c r="R18" s="74"/>
      <c r="AU18" s="73"/>
    </row>
    <row r="19" spans="1:47" ht="21.95" customHeight="1" x14ac:dyDescent="0.25">
      <c r="A19" s="3"/>
      <c r="B19" s="9">
        <v>2</v>
      </c>
      <c r="C19" s="33"/>
      <c r="D19" s="64" t="str">
        <f>IF(C19="","",IF(ISNA(VLOOKUP(C19,Daten!$A:$D,2,0)),"!!! UNGÜLTIGE",VLOOKUP(C19,Daten!$A:$D,2,0)))</f>
        <v/>
      </c>
      <c r="E19" s="64" t="str">
        <f>IF(C19="","",IF(ISNA(VLOOKUP(C19,Daten!$A:$D,3,0)),"LIZ.-NUMMER !!!",VLOOKUP(C19,Daten!$A:$D,3,0)))</f>
        <v/>
      </c>
      <c r="F19" s="65" t="str">
        <f>IF(C19="","",IF(ISNA(VLOOKUP(C19,Daten!$A:$E,4,0)),"",VLOOKUP(C19,Daten!$A:$E,4,0)))</f>
        <v/>
      </c>
      <c r="G19" s="90"/>
      <c r="H19" s="38"/>
      <c r="I19" s="4"/>
      <c r="J19" s="4"/>
      <c r="K19" s="165"/>
      <c r="L19" s="82" t="str">
        <f>IF(C19="","",IF(ISNA(VLOOKUP(C19,Daten!$A:$E,5,0)),"",IF(VLOOKUP(C19,Daten!$A:$E,5,0)=$D$5,VLOOKUP(C19,Daten!$A:$F,5,0),"NICHT A-MITGLIED!")))</f>
        <v/>
      </c>
      <c r="N19" s="73"/>
      <c r="P19" s="74"/>
      <c r="R19" s="74"/>
      <c r="AU19" s="73"/>
    </row>
    <row r="20" spans="1:47" ht="21.95" customHeight="1" x14ac:dyDescent="0.25">
      <c r="A20" s="3"/>
      <c r="B20" s="9">
        <v>3</v>
      </c>
      <c r="C20" s="33"/>
      <c r="D20" s="64" t="str">
        <f>IF(C20="","",IF(ISNA(VLOOKUP(C20,Daten!$A:$D,2,0)),"!!! UNGÜLTIGE",VLOOKUP(C20,Daten!$A:$D,2,0)))</f>
        <v/>
      </c>
      <c r="E20" s="64" t="str">
        <f>IF(C20="","",IF(ISNA(VLOOKUP(C20,Daten!$A:$D,3,0)),"LIZ.-NUMMER !!!",VLOOKUP(C20,Daten!$A:$D,3,0)))</f>
        <v/>
      </c>
      <c r="F20" s="65" t="str">
        <f>IF(C20="","",IF(ISNA(VLOOKUP(C20,Daten!$A:$E,4,0)),"",VLOOKUP(C20,Daten!$A:$E,4,0)))</f>
        <v/>
      </c>
      <c r="G20" s="90"/>
      <c r="H20" s="38"/>
      <c r="I20" s="143" t="s">
        <v>55</v>
      </c>
      <c r="J20" s="11"/>
      <c r="K20" s="165"/>
      <c r="L20" s="82" t="str">
        <f>IF(C20="","",IF(ISNA(VLOOKUP(C20,Daten!$A:$E,5,0)),"",IF(VLOOKUP(C20,Daten!$A:$E,5,0)=$D$5,VLOOKUP(C20,Daten!$A:$F,5,0),"NICHT A-MITGLIED!")))</f>
        <v/>
      </c>
      <c r="N20" s="73"/>
      <c r="P20" s="74"/>
      <c r="R20" s="74"/>
      <c r="AU20" s="73"/>
    </row>
    <row r="21" spans="1:47" ht="21.95" customHeight="1" thickBot="1" x14ac:dyDescent="0.3">
      <c r="A21" s="3"/>
      <c r="B21" s="9">
        <v>4</v>
      </c>
      <c r="C21" s="33"/>
      <c r="D21" s="64" t="str">
        <f>IF(C21="","",IF(ISNA(VLOOKUP(C21,Daten!$A:$D,2,0)),"!!! UNGÜLTIGE",VLOOKUP(C21,Daten!$A:$D,2,0)))</f>
        <v/>
      </c>
      <c r="E21" s="64" t="str">
        <f>IF(C21="","",IF(ISNA(VLOOKUP(C21,Daten!$A:$D,3,0)),"LIZ.-NUMMER !!!",VLOOKUP(C21,Daten!$A:$D,3,0)))</f>
        <v/>
      </c>
      <c r="F21" s="65" t="str">
        <f>IF(C21="","",IF(ISNA(VLOOKUP(C21,Daten!$A:$E,4,0)),"",VLOOKUP(C21,Daten!$A:$E,4,0)))</f>
        <v/>
      </c>
      <c r="G21" s="90"/>
      <c r="H21" s="38"/>
      <c r="I21" s="144"/>
      <c r="J21" s="11"/>
      <c r="K21" s="165"/>
      <c r="L21" s="82" t="str">
        <f>IF(C21="","",IF(ISNA(VLOOKUP(C21,Daten!$A:$E,5,0)),"",IF(VLOOKUP(C21,Daten!$A:$E,5,0)=$D$5,VLOOKUP(C21,Daten!$A:$F,5,0),"NICHT A-MITGLIED!")))</f>
        <v/>
      </c>
      <c r="N21" s="73"/>
      <c r="P21" s="74"/>
      <c r="R21" s="74"/>
      <c r="AU21" s="73"/>
    </row>
    <row r="22" spans="1:47" ht="21.95" customHeight="1" thickBot="1" x14ac:dyDescent="0.3">
      <c r="A22" s="3"/>
      <c r="B22" s="9">
        <v>5</v>
      </c>
      <c r="C22" s="33"/>
      <c r="D22" s="64" t="str">
        <f>IF(C22="","",IF(ISNA(VLOOKUP(C22,Daten!$A:$D,2,0)),"!!! UNGÜLTIGE",VLOOKUP(C22,Daten!$A:$D,2,0)))</f>
        <v/>
      </c>
      <c r="E22" s="64" t="str">
        <f>IF(C22="","",IF(ISNA(VLOOKUP(C22,Daten!$A:$D,3,0)),"LIZ.-NUMMER !!!",VLOOKUP(C22,Daten!$A:$D,3,0)))</f>
        <v/>
      </c>
      <c r="F22" s="65" t="str">
        <f>IF(C22="","",IF(ISNA(VLOOKUP(C22,Daten!$A:$E,4,0)),"",VLOOKUP(C22,Daten!$A:$E,4,0)))</f>
        <v/>
      </c>
      <c r="G22" s="90"/>
      <c r="H22" s="38"/>
      <c r="I22" s="34">
        <f>SUM(H18:H22)</f>
        <v>0</v>
      </c>
      <c r="J22" s="4"/>
      <c r="K22" s="165"/>
      <c r="L22" s="82" t="str">
        <f>IF(C22="","",IF(ISNA(VLOOKUP(C22,Daten!$A:$E,5,0)),"",IF(VLOOKUP(C22,Daten!$A:$E,5,0)=$D$5,VLOOKUP(C22,Daten!$A:$F,5,0),"NICHT A-MITGLIED!")))</f>
        <v/>
      </c>
      <c r="N22" s="73"/>
      <c r="P22" s="74"/>
      <c r="AU22" s="73"/>
    </row>
    <row r="23" spans="1:47" ht="22.5" customHeight="1" x14ac:dyDescent="0.25">
      <c r="A23" s="3"/>
      <c r="B23" s="6" t="s">
        <v>9</v>
      </c>
      <c r="C23" s="3"/>
      <c r="D23" s="3"/>
      <c r="E23" s="3"/>
      <c r="F23" s="65"/>
      <c r="G23" s="86"/>
      <c r="H23" s="4"/>
      <c r="I23" s="4"/>
      <c r="J23" s="4"/>
      <c r="K23" s="165"/>
      <c r="L23" s="82"/>
      <c r="N23" s="73"/>
      <c r="P23" s="74"/>
      <c r="AU23" s="73"/>
    </row>
    <row r="24" spans="1:47" ht="22.5" customHeight="1" x14ac:dyDescent="0.25">
      <c r="A24" s="3"/>
      <c r="B24" s="7" t="s">
        <v>3</v>
      </c>
      <c r="C24" s="8" t="s">
        <v>7</v>
      </c>
      <c r="D24" s="8" t="s">
        <v>18</v>
      </c>
      <c r="E24" s="8" t="s">
        <v>15</v>
      </c>
      <c r="F24" s="7" t="s">
        <v>26</v>
      </c>
      <c r="G24" s="7" t="s">
        <v>855</v>
      </c>
      <c r="H24" s="7" t="s">
        <v>4</v>
      </c>
      <c r="I24" s="4"/>
      <c r="J24" s="4"/>
      <c r="K24" s="165"/>
      <c r="L24" s="82"/>
      <c r="N24" s="73"/>
      <c r="P24" s="74"/>
      <c r="AU24" s="73"/>
    </row>
    <row r="25" spans="1:47" ht="21.95" customHeight="1" x14ac:dyDescent="0.25">
      <c r="A25" s="3"/>
      <c r="B25" s="9">
        <v>1</v>
      </c>
      <c r="C25" s="33"/>
      <c r="D25" s="63" t="str">
        <f>IF(C25="","",IF(ISNA(VLOOKUP(C25,Daten!$A:$D,2,0)),"!!! UNGÜLTIGE",VLOOKUP(C25,Daten!$A:$D,2,0)))</f>
        <v/>
      </c>
      <c r="E25" s="64" t="str">
        <f>IF(C25="","",IF(ISNA(VLOOKUP(C25,Daten!$A:$D,3,0)),"LIZ.-NUMMER !!!",VLOOKUP(C25,Daten!$A:$D,3,0)))</f>
        <v/>
      </c>
      <c r="F25" s="65" t="str">
        <f>IF(C25="","",IF(ISNA(VLOOKUP(C25,Daten!$A:$E,4,0)),"",VLOOKUP(C25,Daten!$A:$E,4,0)))</f>
        <v/>
      </c>
      <c r="G25" s="90"/>
      <c r="H25" s="38"/>
      <c r="I25" s="4"/>
      <c r="J25" s="4"/>
      <c r="K25" s="165"/>
      <c r="L25" s="82" t="str">
        <f>IF(C25="","",IF(ISNA(VLOOKUP(C25,Daten!$A:$E,5,0)),"",IF(VLOOKUP(C25,Daten!$A:$E,5,0)=$D$5,VLOOKUP(C25,Daten!$A:$F,5,0),"NICHT A-MITGLIED!")))</f>
        <v/>
      </c>
      <c r="N25" s="73"/>
      <c r="P25" s="74"/>
      <c r="AU25" s="73"/>
    </row>
    <row r="26" spans="1:47" ht="21.95" customHeight="1" x14ac:dyDescent="0.25">
      <c r="A26" s="3"/>
      <c r="B26" s="9">
        <v>2</v>
      </c>
      <c r="C26" s="33"/>
      <c r="D26" s="64" t="str">
        <f>IF(C26="","",IF(ISNA(VLOOKUP(C26,Daten!$A:$D,2,0)),"!!! UNGÜLTIGE",VLOOKUP(C26,Daten!$A:$D,2,0)))</f>
        <v/>
      </c>
      <c r="E26" s="64" t="str">
        <f>IF(C26="","",IF(ISNA(VLOOKUP(C26,Daten!$A:$D,3,0)),"LIZ.-NUMMER !!!",VLOOKUP(C26,Daten!$A:$D,3,0)))</f>
        <v/>
      </c>
      <c r="F26" s="65" t="str">
        <f>IF(C26="","",IF(ISNA(VLOOKUP(C26,Daten!$A:$E,4,0)),"",VLOOKUP(C26,Daten!$A:$E,4,0)))</f>
        <v/>
      </c>
      <c r="G26" s="90"/>
      <c r="H26" s="38"/>
      <c r="I26" s="37"/>
      <c r="J26" s="4"/>
      <c r="K26" s="165"/>
      <c r="L26" s="82" t="str">
        <f>IF(C26="","",IF(ISNA(VLOOKUP(C26,Daten!$A:$E,5,0)),"",IF(VLOOKUP(C26,Daten!$A:$E,5,0)=$D$5,VLOOKUP(C26,Daten!$A:$F,5,0),"NICHT A-MITGLIED!")))</f>
        <v/>
      </c>
      <c r="N26" s="73"/>
      <c r="P26" s="74"/>
      <c r="AU26" s="73"/>
    </row>
    <row r="27" spans="1:47" ht="21.95" customHeight="1" x14ac:dyDescent="0.25">
      <c r="A27" s="3"/>
      <c r="B27" s="9">
        <v>3</v>
      </c>
      <c r="C27" s="33"/>
      <c r="D27" s="64" t="str">
        <f>IF(C27="","",IF(ISNA(VLOOKUP(C27,Daten!$A:$D,2,0)),"!!! UNGÜLTIGE",VLOOKUP(C27,Daten!$A:$D,2,0)))</f>
        <v/>
      </c>
      <c r="E27" s="64" t="str">
        <f>IF(C27="","",IF(ISNA(VLOOKUP(C27,Daten!$A:$D,3,0)),"LIZ.-NUMMER !!!",VLOOKUP(C27,Daten!$A:$D,3,0)))</f>
        <v/>
      </c>
      <c r="F27" s="65" t="str">
        <f>IF(C27="","",IF(ISNA(VLOOKUP(C27,Daten!$A:$E,4,0)),"",VLOOKUP(C27,Daten!$A:$E,4,0)))</f>
        <v/>
      </c>
      <c r="G27" s="90"/>
      <c r="H27" s="38"/>
      <c r="I27" s="143" t="s">
        <v>56</v>
      </c>
      <c r="J27" s="4"/>
      <c r="K27" s="165"/>
      <c r="L27" s="82" t="str">
        <f>IF(C27="","",IF(ISNA(VLOOKUP(C27,Daten!$A:$E,5,0)),"",IF(VLOOKUP(C27,Daten!$A:$E,5,0)=$D$5,VLOOKUP(C27,Daten!$A:$F,5,0),"NICHT A-MITGLIED!")))</f>
        <v/>
      </c>
      <c r="N27" s="73"/>
      <c r="P27" s="74"/>
      <c r="AU27" s="73"/>
    </row>
    <row r="28" spans="1:47" ht="21.95" customHeight="1" thickBot="1" x14ac:dyDescent="0.3">
      <c r="A28" s="3"/>
      <c r="B28" s="9">
        <v>4</v>
      </c>
      <c r="C28" s="33"/>
      <c r="D28" s="64" t="str">
        <f>IF(C28="","",IF(ISNA(VLOOKUP(C28,Daten!$A:$D,2,0)),"!!! UNGÜLTIGE",VLOOKUP(C28,Daten!$A:$D,2,0)))</f>
        <v/>
      </c>
      <c r="E28" s="64" t="str">
        <f>IF(C28="","",IF(ISNA(VLOOKUP(C28,Daten!$A:$D,3,0)),"LIZ.-NUMMER !!!",VLOOKUP(C28,Daten!$A:$D,3,0)))</f>
        <v/>
      </c>
      <c r="F28" s="65" t="str">
        <f>IF(C28="","",IF(ISNA(VLOOKUP(C28,Daten!$A:$E,4,0)),"",VLOOKUP(C28,Daten!$A:$E,4,0)))</f>
        <v/>
      </c>
      <c r="G28" s="90"/>
      <c r="H28" s="38"/>
      <c r="I28" s="146"/>
      <c r="J28" s="4"/>
      <c r="K28" s="165"/>
      <c r="L28" s="82" t="str">
        <f>IF(C28="","",IF(ISNA(VLOOKUP(C28,Daten!$A:$E,5,0)),"",IF(VLOOKUP(C28,Daten!$A:$E,5,0)=$D$5,VLOOKUP(C28,Daten!$A:$F,5,0),"NICHT A-MITGLIED!")))</f>
        <v/>
      </c>
    </row>
    <row r="29" spans="1:47" ht="21.95" customHeight="1" thickBot="1" x14ac:dyDescent="0.35">
      <c r="A29" s="3"/>
      <c r="B29" s="9">
        <v>5</v>
      </c>
      <c r="C29" s="33"/>
      <c r="D29" s="64" t="str">
        <f>IF(C29="","",IF(ISNA(VLOOKUP(C29,Daten!$A:$D,2,0)),"!!! UNGÜLTIGE",VLOOKUP(C29,Daten!$A:$D,2,0)))</f>
        <v/>
      </c>
      <c r="E29" s="64" t="str">
        <f>IF(C29="","",IF(ISNA(VLOOKUP(C29,Daten!$A:$D,3,0)),"LIZ.-NUMMER !!!",VLOOKUP(C29,Daten!$A:$D,3,0)))</f>
        <v/>
      </c>
      <c r="F29" s="65" t="str">
        <f>IF(C29="","",IF(ISNA(VLOOKUP(C29,Daten!$A:$E,4,0)),"",VLOOKUP(C29,Daten!$A:$E,4,0)))</f>
        <v/>
      </c>
      <c r="G29" s="90"/>
      <c r="H29" s="38"/>
      <c r="I29" s="35">
        <f>SUM(H25:H29)</f>
        <v>0</v>
      </c>
      <c r="J29" s="4"/>
      <c r="K29" s="165"/>
      <c r="L29" s="82" t="str">
        <f>IF(C29="","",IF(ISNA(VLOOKUP(C29,Daten!$A:$E,5,0)),"",IF(VLOOKUP(C29,Daten!$A:$E,5,0)=$D$5,VLOOKUP(C29,Daten!$A:$F,5,0),"NICHT A-MITGLIED!")))</f>
        <v/>
      </c>
      <c r="N29" s="73"/>
      <c r="P29" s="74"/>
      <c r="AU29" s="73"/>
    </row>
    <row r="30" spans="1:47" ht="17.25" customHeight="1" thickBot="1" x14ac:dyDescent="0.3">
      <c r="A30" s="3"/>
      <c r="B30" s="87"/>
      <c r="C30" s="87"/>
      <c r="D30" s="88"/>
      <c r="E30" s="88"/>
      <c r="F30" s="86"/>
      <c r="G30" s="86"/>
      <c r="H30" s="86"/>
      <c r="I30" s="89" t="s">
        <v>10</v>
      </c>
      <c r="J30" s="4"/>
      <c r="K30" s="165"/>
      <c r="N30" s="73"/>
      <c r="P30" s="74"/>
      <c r="AU30" s="73"/>
    </row>
    <row r="31" spans="1:47" ht="17.25" customHeight="1" thickBot="1" x14ac:dyDescent="0.3">
      <c r="A31" s="3"/>
      <c r="B31" s="87"/>
      <c r="C31" s="87"/>
      <c r="D31" s="88"/>
      <c r="E31" s="88"/>
      <c r="F31" s="86"/>
      <c r="G31" s="86"/>
      <c r="H31" s="86"/>
      <c r="I31" s="122">
        <f>SUM(I29+I22)</f>
        <v>0</v>
      </c>
      <c r="J31" s="4"/>
      <c r="K31" s="165"/>
      <c r="N31" s="73"/>
      <c r="P31" s="74"/>
      <c r="AU31" s="73"/>
    </row>
    <row r="32" spans="1:47" ht="6.75" customHeight="1" x14ac:dyDescent="0.35">
      <c r="A32" s="3"/>
      <c r="B32" s="87"/>
      <c r="C32" s="87"/>
      <c r="D32" s="88"/>
      <c r="E32" s="88"/>
      <c r="F32" s="86"/>
      <c r="G32" s="86"/>
      <c r="H32" s="86"/>
      <c r="I32" s="121"/>
      <c r="J32" s="4"/>
      <c r="K32" s="165"/>
      <c r="N32" s="73"/>
      <c r="P32" s="74"/>
      <c r="AU32" s="73"/>
    </row>
    <row r="33" spans="1:47" ht="17.25" customHeight="1" x14ac:dyDescent="0.25">
      <c r="A33" s="3"/>
      <c r="B33" s="147" t="s">
        <v>862</v>
      </c>
      <c r="C33" s="148"/>
      <c r="D33" s="148"/>
      <c r="E33" s="148"/>
      <c r="F33" s="148"/>
      <c r="G33" s="148"/>
      <c r="H33" s="148"/>
      <c r="I33" s="149"/>
      <c r="J33" s="4"/>
      <c r="K33" s="165"/>
      <c r="N33" s="73"/>
      <c r="P33" s="74"/>
      <c r="AU33" s="73"/>
    </row>
    <row r="34" spans="1:47" ht="17.25" customHeight="1" x14ac:dyDescent="0.25">
      <c r="A34" s="3"/>
      <c r="B34" s="150" t="s">
        <v>22</v>
      </c>
      <c r="C34" s="151"/>
      <c r="D34" s="151"/>
      <c r="E34" s="151"/>
      <c r="F34" s="151"/>
      <c r="G34" s="151"/>
      <c r="H34" s="151"/>
      <c r="I34" s="152"/>
      <c r="J34" s="4"/>
      <c r="K34" s="165"/>
      <c r="N34" s="73"/>
      <c r="P34" s="74"/>
      <c r="AU34" s="73"/>
    </row>
    <row r="35" spans="1:47" ht="17.25" customHeight="1" x14ac:dyDescent="0.25">
      <c r="A35" s="3"/>
      <c r="B35" s="150" t="s">
        <v>23</v>
      </c>
      <c r="C35" s="151"/>
      <c r="D35" s="151"/>
      <c r="E35" s="151"/>
      <c r="F35" s="151"/>
      <c r="G35" s="151"/>
      <c r="H35" s="151"/>
      <c r="I35" s="152"/>
      <c r="J35" s="4"/>
      <c r="K35" s="165"/>
      <c r="N35" s="73"/>
      <c r="P35" s="74"/>
      <c r="AU35" s="73"/>
    </row>
    <row r="36" spans="1:47" ht="21.75" customHeight="1" x14ac:dyDescent="0.25">
      <c r="A36" s="3"/>
      <c r="B36" s="153" t="s">
        <v>24</v>
      </c>
      <c r="C36" s="154"/>
      <c r="D36" s="154"/>
      <c r="E36" s="154"/>
      <c r="F36" s="154"/>
      <c r="G36" s="154"/>
      <c r="H36" s="154"/>
      <c r="I36" s="155"/>
      <c r="J36" s="4"/>
      <c r="K36" s="165"/>
      <c r="N36" s="73"/>
      <c r="P36" s="74"/>
      <c r="AU36" s="73"/>
    </row>
    <row r="37" spans="1:47" ht="6.75" customHeight="1" x14ac:dyDescent="0.25">
      <c r="A37" s="3"/>
      <c r="B37" s="3"/>
      <c r="C37" s="3"/>
      <c r="D37" s="3"/>
      <c r="E37" s="3"/>
      <c r="F37" s="3"/>
      <c r="G37" s="4"/>
      <c r="H37" s="4"/>
      <c r="I37" s="4"/>
      <c r="J37" s="4"/>
      <c r="K37" s="165"/>
      <c r="N37" s="73"/>
      <c r="P37" s="74"/>
      <c r="AU37" s="73"/>
    </row>
    <row r="38" spans="1:47" ht="18.75" customHeight="1" x14ac:dyDescent="0.25">
      <c r="A38" s="3"/>
      <c r="B38" s="133" t="s">
        <v>59</v>
      </c>
      <c r="C38" s="134"/>
      <c r="D38" s="134"/>
      <c r="E38" s="134"/>
      <c r="F38" s="134"/>
      <c r="G38" s="134"/>
      <c r="H38" s="134"/>
      <c r="I38" s="134"/>
      <c r="J38" s="4"/>
      <c r="K38" s="165"/>
      <c r="N38" s="73"/>
      <c r="P38" s="74"/>
      <c r="AU38" s="73"/>
    </row>
    <row r="39" spans="1:47" ht="6.75" customHeight="1" x14ac:dyDescent="0.4">
      <c r="A39" s="3"/>
      <c r="B39" s="3"/>
      <c r="C39" s="24"/>
      <c r="D39" s="66"/>
      <c r="E39" s="66"/>
      <c r="F39" s="66"/>
      <c r="G39" s="66"/>
      <c r="H39" s="25"/>
      <c r="I39" s="67"/>
      <c r="J39" s="4"/>
      <c r="K39" s="165"/>
      <c r="N39" s="73"/>
      <c r="P39" s="74"/>
      <c r="AU39" s="73"/>
    </row>
    <row r="40" spans="1:47" ht="19.5" customHeight="1" x14ac:dyDescent="0.25">
      <c r="A40" s="3"/>
      <c r="B40" s="166" t="s">
        <v>0</v>
      </c>
      <c r="C40" s="167"/>
      <c r="D40" s="167"/>
      <c r="E40" s="167"/>
      <c r="F40" s="167"/>
      <c r="G40" s="167"/>
      <c r="H40" s="167"/>
      <c r="I40" s="168"/>
      <c r="J40" s="4"/>
      <c r="K40" s="165"/>
      <c r="N40" s="73"/>
      <c r="P40" s="74"/>
      <c r="AU40" s="73"/>
    </row>
    <row r="41" spans="1:47" ht="18.75" customHeight="1" x14ac:dyDescent="0.3">
      <c r="A41" s="3"/>
      <c r="B41" s="113"/>
      <c r="C41" s="114"/>
      <c r="D41" s="114"/>
      <c r="E41" s="115" t="s">
        <v>32</v>
      </c>
      <c r="F41" s="114"/>
      <c r="G41" s="114"/>
      <c r="H41" s="114"/>
      <c r="I41" s="116"/>
      <c r="J41" s="4"/>
      <c r="K41" s="165"/>
      <c r="N41" s="73"/>
      <c r="P41" s="74"/>
      <c r="AU41" s="73"/>
    </row>
    <row r="42" spans="1:47" ht="4.5" customHeight="1" x14ac:dyDescent="0.25">
      <c r="A42" s="3"/>
      <c r="B42" s="118"/>
      <c r="C42" s="119"/>
      <c r="D42" s="120"/>
      <c r="E42" s="120"/>
      <c r="F42" s="120"/>
      <c r="G42" s="120"/>
      <c r="H42" s="120"/>
      <c r="I42" s="117"/>
      <c r="J42" s="4"/>
      <c r="K42" s="165"/>
      <c r="N42" s="73"/>
      <c r="P42" s="74"/>
      <c r="AU42" s="73"/>
    </row>
    <row r="43" spans="1:47" s="18" customFormat="1" ht="21" customHeight="1" x14ac:dyDescent="0.3">
      <c r="A43" s="3"/>
      <c r="B43" s="169" t="s">
        <v>871</v>
      </c>
      <c r="C43" s="94"/>
      <c r="D43" s="94"/>
      <c r="E43" s="94"/>
      <c r="F43" s="94"/>
      <c r="G43" s="94"/>
      <c r="H43" s="94"/>
      <c r="I43" s="92"/>
      <c r="J43" s="4"/>
      <c r="K43" s="165"/>
      <c r="L43" s="83"/>
      <c r="M43" s="80"/>
      <c r="N43" s="80"/>
      <c r="O43" s="80"/>
      <c r="P43" s="74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</row>
    <row r="44" spans="1:47" ht="15.75" customHeight="1" x14ac:dyDescent="0.3">
      <c r="A44" s="3"/>
      <c r="B44" s="123"/>
      <c r="C44" s="124"/>
      <c r="D44" s="124"/>
      <c r="E44" s="124"/>
      <c r="F44" s="94"/>
      <c r="G44" s="94"/>
      <c r="H44" s="94"/>
      <c r="I44" s="92"/>
      <c r="J44" s="4"/>
      <c r="K44" s="165"/>
      <c r="N44" s="73"/>
      <c r="P44" s="74"/>
      <c r="AU44" s="73"/>
    </row>
    <row r="45" spans="1:47" ht="15.75" customHeight="1" x14ac:dyDescent="0.25">
      <c r="A45" s="10"/>
      <c r="B45" s="95"/>
      <c r="C45" s="96" t="s">
        <v>33</v>
      </c>
      <c r="D45" s="97"/>
      <c r="E45" s="97"/>
      <c r="F45" s="97"/>
      <c r="G45" s="98"/>
      <c r="H45" s="98"/>
      <c r="I45" s="92"/>
      <c r="J45" s="4"/>
      <c r="K45" s="165"/>
      <c r="N45" s="73"/>
      <c r="P45" s="74"/>
      <c r="AU45" s="73"/>
    </row>
    <row r="46" spans="1:47" ht="15" customHeight="1" x14ac:dyDescent="0.25">
      <c r="A46" s="10"/>
      <c r="B46" s="91"/>
      <c r="C46" s="93"/>
      <c r="D46" s="93" t="s">
        <v>11</v>
      </c>
      <c r="E46" s="93"/>
      <c r="F46" s="93"/>
      <c r="G46" s="93"/>
      <c r="H46" s="93"/>
      <c r="I46" s="92"/>
      <c r="J46" s="4"/>
      <c r="K46" s="165"/>
      <c r="N46" s="73"/>
      <c r="P46" s="74"/>
      <c r="AU46" s="73"/>
    </row>
    <row r="47" spans="1:47" ht="15.75" x14ac:dyDescent="0.25">
      <c r="A47" s="3"/>
      <c r="B47" s="91"/>
      <c r="C47" s="93"/>
      <c r="D47" s="93" t="s">
        <v>872</v>
      </c>
      <c r="E47" s="93"/>
      <c r="F47" s="93"/>
      <c r="G47" s="93"/>
      <c r="H47" s="93"/>
      <c r="I47" s="92"/>
      <c r="J47" s="4"/>
      <c r="K47" s="165"/>
      <c r="L47" s="73"/>
    </row>
    <row r="48" spans="1:47" ht="16.5" customHeight="1" x14ac:dyDescent="0.25">
      <c r="A48" s="17"/>
      <c r="B48" s="99"/>
      <c r="C48" s="100"/>
      <c r="D48" s="100"/>
      <c r="E48" s="100"/>
      <c r="F48" s="100"/>
      <c r="G48" s="100"/>
      <c r="H48" s="100"/>
      <c r="I48" s="101"/>
      <c r="J48" s="4"/>
      <c r="K48" s="165"/>
    </row>
    <row r="49" spans="1:15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</row>
    <row r="50" spans="1:15" s="73" customFormat="1" x14ac:dyDescent="0.25">
      <c r="G50" s="107"/>
      <c r="H50" s="107"/>
      <c r="I50" s="107"/>
      <c r="N50" s="74"/>
      <c r="O50" s="74"/>
    </row>
    <row r="51" spans="1:15" s="73" customFormat="1" x14ac:dyDescent="0.25">
      <c r="A51" s="108"/>
      <c r="B51" s="108"/>
      <c r="G51" s="107"/>
      <c r="H51" s="107"/>
      <c r="I51" s="107"/>
      <c r="N51" s="74"/>
      <c r="O51" s="74"/>
    </row>
    <row r="52" spans="1:15" s="73" customFormat="1" x14ac:dyDescent="0.25">
      <c r="A52" s="108"/>
      <c r="B52" s="108"/>
      <c r="G52" s="107"/>
      <c r="H52" s="107"/>
      <c r="I52" s="107"/>
      <c r="N52" s="74"/>
      <c r="O52" s="74"/>
    </row>
    <row r="53" spans="1:15" s="73" customFormat="1" x14ac:dyDescent="0.25">
      <c r="B53" s="108"/>
      <c r="G53" s="107"/>
      <c r="H53" s="107"/>
      <c r="I53" s="107"/>
      <c r="N53" s="74"/>
      <c r="O53" s="74"/>
    </row>
    <row r="54" spans="1:15" s="73" customFormat="1" x14ac:dyDescent="0.25">
      <c r="B54" s="108"/>
      <c r="G54" s="107"/>
      <c r="H54" s="107"/>
      <c r="I54" s="107"/>
      <c r="N54" s="74"/>
      <c r="O54" s="74"/>
    </row>
    <row r="55" spans="1:15" s="73" customFormat="1" x14ac:dyDescent="0.25">
      <c r="B55" s="108"/>
      <c r="G55" s="107"/>
      <c r="H55" s="107"/>
      <c r="I55" s="107"/>
      <c r="N55" s="74"/>
      <c r="O55" s="74"/>
    </row>
    <row r="56" spans="1:15" s="73" customFormat="1" x14ac:dyDescent="0.25">
      <c r="B56" s="108"/>
      <c r="G56" s="107"/>
      <c r="H56" s="107"/>
      <c r="I56" s="107"/>
      <c r="N56" s="74"/>
      <c r="O56" s="74"/>
    </row>
    <row r="57" spans="1:15" s="73" customFormat="1" x14ac:dyDescent="0.25">
      <c r="B57" s="108"/>
      <c r="G57" s="107"/>
      <c r="H57" s="107"/>
      <c r="I57" s="107"/>
      <c r="N57" s="74"/>
      <c r="O57" s="74"/>
    </row>
    <row r="58" spans="1:15" s="73" customFormat="1" x14ac:dyDescent="0.25">
      <c r="B58" s="108"/>
      <c r="G58" s="107"/>
      <c r="H58" s="107"/>
      <c r="I58" s="107"/>
      <c r="N58" s="74"/>
      <c r="O58" s="74"/>
    </row>
    <row r="59" spans="1:15" s="73" customFormat="1" x14ac:dyDescent="0.25">
      <c r="B59" s="108"/>
      <c r="G59" s="107"/>
      <c r="H59" s="107"/>
      <c r="I59" s="107"/>
      <c r="N59" s="74"/>
      <c r="O59" s="74"/>
    </row>
    <row r="60" spans="1:15" s="73" customFormat="1" x14ac:dyDescent="0.25">
      <c r="B60" s="108"/>
      <c r="G60" s="107"/>
      <c r="H60" s="107"/>
      <c r="I60" s="107"/>
      <c r="N60" s="74"/>
      <c r="O60" s="74"/>
    </row>
    <row r="61" spans="1:15" s="73" customFormat="1" x14ac:dyDescent="0.25">
      <c r="B61" s="108"/>
      <c r="G61" s="107"/>
      <c r="H61" s="107"/>
      <c r="I61" s="107"/>
      <c r="N61" s="74"/>
      <c r="O61" s="74"/>
    </row>
    <row r="62" spans="1:15" s="73" customFormat="1" x14ac:dyDescent="0.25">
      <c r="B62" s="108"/>
      <c r="G62" s="107"/>
      <c r="H62" s="107"/>
      <c r="I62" s="107"/>
      <c r="N62" s="74"/>
      <c r="O62" s="74"/>
    </row>
    <row r="63" spans="1:15" s="73" customFormat="1" x14ac:dyDescent="0.25">
      <c r="B63" s="108"/>
      <c r="G63" s="107"/>
      <c r="H63" s="107"/>
      <c r="I63" s="107"/>
      <c r="N63" s="74"/>
      <c r="O63" s="74"/>
    </row>
    <row r="64" spans="1:15" s="73" customFormat="1" x14ac:dyDescent="0.25">
      <c r="B64" s="108"/>
      <c r="G64" s="107"/>
      <c r="H64" s="107"/>
      <c r="I64" s="107"/>
      <c r="N64" s="74"/>
      <c r="O64" s="74"/>
    </row>
    <row r="65" spans="2:15" s="73" customFormat="1" x14ac:dyDescent="0.25">
      <c r="B65" s="108"/>
      <c r="G65" s="107"/>
      <c r="H65" s="107"/>
      <c r="I65" s="107"/>
      <c r="N65" s="74"/>
      <c r="O65" s="74"/>
    </row>
    <row r="66" spans="2:15" s="73" customFormat="1" x14ac:dyDescent="0.25">
      <c r="B66" s="108"/>
      <c r="G66" s="107"/>
      <c r="H66" s="107"/>
      <c r="I66" s="107"/>
      <c r="N66" s="74"/>
      <c r="O66" s="74"/>
    </row>
    <row r="67" spans="2:15" s="73" customFormat="1" x14ac:dyDescent="0.25">
      <c r="B67" s="108"/>
      <c r="G67" s="107"/>
      <c r="H67" s="107"/>
      <c r="I67" s="107"/>
      <c r="N67" s="74"/>
      <c r="O67" s="74"/>
    </row>
    <row r="68" spans="2:15" s="73" customFormat="1" x14ac:dyDescent="0.25">
      <c r="B68" s="108"/>
      <c r="G68" s="107"/>
      <c r="H68" s="107"/>
      <c r="I68" s="107"/>
      <c r="N68" s="74"/>
      <c r="O68" s="74"/>
    </row>
    <row r="69" spans="2:15" s="73" customFormat="1" x14ac:dyDescent="0.25">
      <c r="B69" s="108"/>
      <c r="G69" s="107"/>
      <c r="H69" s="107"/>
      <c r="I69" s="107"/>
      <c r="N69" s="74"/>
      <c r="O69" s="74"/>
    </row>
    <row r="70" spans="2:15" s="73" customFormat="1" x14ac:dyDescent="0.25">
      <c r="B70" s="108"/>
      <c r="G70" s="107"/>
      <c r="H70" s="107"/>
      <c r="I70" s="107"/>
      <c r="N70" s="74"/>
      <c r="O70" s="74"/>
    </row>
    <row r="71" spans="2:15" s="73" customFormat="1" x14ac:dyDescent="0.25">
      <c r="B71" s="108"/>
      <c r="G71" s="107"/>
      <c r="H71" s="107"/>
      <c r="I71" s="107"/>
      <c r="N71" s="74"/>
      <c r="O71" s="74"/>
    </row>
    <row r="72" spans="2:15" s="73" customFormat="1" x14ac:dyDescent="0.25">
      <c r="B72" s="108"/>
      <c r="G72" s="107"/>
      <c r="H72" s="107"/>
      <c r="I72" s="107"/>
      <c r="N72" s="74"/>
      <c r="O72" s="74"/>
    </row>
    <row r="73" spans="2:15" s="73" customFormat="1" x14ac:dyDescent="0.25">
      <c r="B73" s="108"/>
      <c r="G73" s="107"/>
      <c r="H73" s="107"/>
      <c r="I73" s="107"/>
      <c r="N73" s="74"/>
      <c r="O73" s="74"/>
    </row>
    <row r="74" spans="2:15" s="73" customFormat="1" x14ac:dyDescent="0.25">
      <c r="B74" s="108"/>
      <c r="G74" s="107"/>
      <c r="H74" s="107"/>
      <c r="I74" s="107"/>
      <c r="N74" s="74"/>
      <c r="O74" s="74"/>
    </row>
    <row r="75" spans="2:15" s="73" customFormat="1" x14ac:dyDescent="0.25">
      <c r="B75" s="108"/>
      <c r="G75" s="107"/>
      <c r="H75" s="107"/>
      <c r="I75" s="107"/>
      <c r="N75" s="74"/>
      <c r="O75" s="74"/>
    </row>
    <row r="76" spans="2:15" s="73" customFormat="1" x14ac:dyDescent="0.25">
      <c r="B76" s="108"/>
      <c r="G76" s="107"/>
      <c r="H76" s="107"/>
      <c r="I76" s="107"/>
      <c r="N76" s="74"/>
      <c r="O76" s="74"/>
    </row>
    <row r="77" spans="2:15" s="73" customFormat="1" x14ac:dyDescent="0.25">
      <c r="B77" s="108"/>
      <c r="G77" s="107"/>
      <c r="H77" s="107"/>
      <c r="I77" s="107"/>
      <c r="N77" s="74"/>
      <c r="O77" s="74"/>
    </row>
    <row r="78" spans="2:15" s="73" customFormat="1" x14ac:dyDescent="0.25">
      <c r="B78" s="108"/>
      <c r="G78" s="107"/>
      <c r="H78" s="107"/>
      <c r="I78" s="107"/>
      <c r="N78" s="74"/>
      <c r="O78" s="74"/>
    </row>
    <row r="79" spans="2:15" s="73" customFormat="1" x14ac:dyDescent="0.25">
      <c r="B79" s="108"/>
      <c r="G79" s="107"/>
      <c r="H79" s="107"/>
      <c r="I79" s="107"/>
      <c r="N79" s="74"/>
      <c r="O79" s="74"/>
    </row>
    <row r="80" spans="2:15" s="73" customFormat="1" x14ac:dyDescent="0.25">
      <c r="G80" s="107"/>
      <c r="H80" s="107"/>
      <c r="I80" s="107"/>
      <c r="N80" s="74"/>
      <c r="O80" s="74"/>
    </row>
    <row r="81" spans="7:15" s="73" customFormat="1" x14ac:dyDescent="0.25">
      <c r="G81" s="107"/>
      <c r="H81" s="107"/>
      <c r="I81" s="107"/>
      <c r="N81" s="74"/>
      <c r="O81" s="74"/>
    </row>
    <row r="82" spans="7:15" s="73" customFormat="1" x14ac:dyDescent="0.25">
      <c r="G82" s="107"/>
      <c r="H82" s="107"/>
      <c r="I82" s="107"/>
      <c r="N82" s="74"/>
      <c r="O82" s="74"/>
    </row>
    <row r="83" spans="7:15" s="73" customFormat="1" x14ac:dyDescent="0.25">
      <c r="G83" s="107"/>
      <c r="H83" s="107"/>
      <c r="I83" s="107"/>
      <c r="N83" s="74"/>
      <c r="O83" s="74"/>
    </row>
    <row r="84" spans="7:15" s="73" customFormat="1" x14ac:dyDescent="0.25">
      <c r="G84" s="107"/>
      <c r="H84" s="107"/>
      <c r="I84" s="107"/>
      <c r="N84" s="74"/>
      <c r="O84" s="74"/>
    </row>
    <row r="85" spans="7:15" s="73" customFormat="1" x14ac:dyDescent="0.25">
      <c r="G85" s="107"/>
      <c r="H85" s="107"/>
      <c r="I85" s="107"/>
      <c r="N85" s="74"/>
      <c r="O85" s="74"/>
    </row>
    <row r="86" spans="7:15" s="73" customFormat="1" x14ac:dyDescent="0.25">
      <c r="G86" s="107"/>
      <c r="H86" s="107"/>
      <c r="I86" s="107"/>
      <c r="N86" s="74"/>
      <c r="O86" s="74"/>
    </row>
    <row r="87" spans="7:15" s="73" customFormat="1" x14ac:dyDescent="0.25">
      <c r="G87" s="107"/>
      <c r="H87" s="107"/>
      <c r="I87" s="107"/>
      <c r="N87" s="74"/>
      <c r="O87" s="74"/>
    </row>
    <row r="88" spans="7:15" s="73" customFormat="1" x14ac:dyDescent="0.25">
      <c r="G88" s="107"/>
      <c r="H88" s="107"/>
      <c r="I88" s="107"/>
      <c r="N88" s="74"/>
      <c r="O88" s="74"/>
    </row>
    <row r="89" spans="7:15" s="73" customFormat="1" x14ac:dyDescent="0.25">
      <c r="G89" s="107"/>
      <c r="H89" s="107"/>
      <c r="I89" s="107"/>
      <c r="N89" s="74"/>
      <c r="O89" s="74"/>
    </row>
    <row r="90" spans="7:15" s="73" customFormat="1" x14ac:dyDescent="0.25">
      <c r="G90" s="107"/>
      <c r="H90" s="107"/>
      <c r="I90" s="107"/>
      <c r="N90" s="74"/>
      <c r="O90" s="74"/>
    </row>
    <row r="91" spans="7:15" s="73" customFormat="1" x14ac:dyDescent="0.25">
      <c r="G91" s="107"/>
      <c r="H91" s="107"/>
      <c r="I91" s="107"/>
      <c r="N91" s="74"/>
      <c r="O91" s="74"/>
    </row>
    <row r="92" spans="7:15" s="73" customFormat="1" x14ac:dyDescent="0.25">
      <c r="G92" s="107"/>
      <c r="H92" s="107"/>
      <c r="I92" s="107"/>
      <c r="N92" s="74"/>
      <c r="O92" s="74"/>
    </row>
    <row r="93" spans="7:15" s="73" customFormat="1" x14ac:dyDescent="0.25">
      <c r="G93" s="107"/>
      <c r="H93" s="107"/>
      <c r="I93" s="107"/>
      <c r="N93" s="74"/>
      <c r="O93" s="74"/>
    </row>
    <row r="94" spans="7:15" s="73" customFormat="1" x14ac:dyDescent="0.25">
      <c r="G94" s="107"/>
      <c r="H94" s="107"/>
      <c r="I94" s="107"/>
      <c r="N94" s="74"/>
      <c r="O94" s="74"/>
    </row>
    <row r="95" spans="7:15" s="73" customFormat="1" x14ac:dyDescent="0.25">
      <c r="G95" s="107"/>
      <c r="H95" s="107"/>
      <c r="I95" s="107"/>
      <c r="N95" s="74"/>
      <c r="O95" s="74"/>
    </row>
    <row r="96" spans="7:15" s="73" customFormat="1" x14ac:dyDescent="0.25">
      <c r="G96" s="107"/>
      <c r="H96" s="107"/>
      <c r="I96" s="107"/>
      <c r="N96" s="74"/>
      <c r="O96" s="74"/>
    </row>
    <row r="97" spans="7:15" s="73" customFormat="1" x14ac:dyDescent="0.25">
      <c r="G97" s="107"/>
      <c r="H97" s="107"/>
      <c r="I97" s="107"/>
      <c r="N97" s="74"/>
      <c r="O97" s="74"/>
    </row>
    <row r="98" spans="7:15" s="73" customFormat="1" x14ac:dyDescent="0.25">
      <c r="G98" s="107"/>
      <c r="H98" s="107"/>
      <c r="I98" s="107"/>
      <c r="N98" s="74"/>
      <c r="O98" s="74"/>
    </row>
    <row r="99" spans="7:15" s="73" customFormat="1" x14ac:dyDescent="0.25">
      <c r="G99" s="107"/>
      <c r="H99" s="107"/>
      <c r="I99" s="107"/>
      <c r="N99" s="74"/>
      <c r="O99" s="74"/>
    </row>
    <row r="100" spans="7:15" s="73" customFormat="1" x14ac:dyDescent="0.25">
      <c r="G100" s="107"/>
      <c r="H100" s="107"/>
      <c r="I100" s="107"/>
      <c r="N100" s="74"/>
      <c r="O100" s="74"/>
    </row>
    <row r="101" spans="7:15" s="73" customFormat="1" x14ac:dyDescent="0.25">
      <c r="G101" s="107"/>
      <c r="H101" s="107"/>
      <c r="I101" s="107"/>
      <c r="N101" s="74"/>
      <c r="O101" s="74"/>
    </row>
    <row r="102" spans="7:15" s="73" customFormat="1" x14ac:dyDescent="0.25">
      <c r="G102" s="107"/>
      <c r="H102" s="107"/>
      <c r="I102" s="107"/>
      <c r="N102" s="74"/>
      <c r="O102" s="74"/>
    </row>
    <row r="103" spans="7:15" s="73" customFormat="1" x14ac:dyDescent="0.25">
      <c r="G103" s="107"/>
      <c r="H103" s="107"/>
      <c r="I103" s="107"/>
      <c r="N103" s="74"/>
      <c r="O103" s="74"/>
    </row>
    <row r="104" spans="7:15" s="73" customFormat="1" x14ac:dyDescent="0.25">
      <c r="G104" s="107"/>
      <c r="H104" s="107"/>
      <c r="I104" s="107"/>
      <c r="N104" s="74"/>
      <c r="O104" s="74"/>
    </row>
    <row r="105" spans="7:15" s="73" customFormat="1" x14ac:dyDescent="0.25">
      <c r="G105" s="107"/>
      <c r="H105" s="107"/>
      <c r="I105" s="107"/>
      <c r="N105" s="74"/>
      <c r="O105" s="74"/>
    </row>
    <row r="106" spans="7:15" s="73" customFormat="1" x14ac:dyDescent="0.25">
      <c r="G106" s="107"/>
      <c r="H106" s="107"/>
      <c r="I106" s="107"/>
      <c r="N106" s="74"/>
      <c r="O106" s="74"/>
    </row>
    <row r="107" spans="7:15" s="73" customFormat="1" x14ac:dyDescent="0.25">
      <c r="G107" s="107"/>
      <c r="H107" s="107"/>
      <c r="I107" s="107"/>
      <c r="N107" s="74"/>
      <c r="O107" s="74"/>
    </row>
    <row r="108" spans="7:15" s="73" customFormat="1" x14ac:dyDescent="0.25">
      <c r="G108" s="107"/>
      <c r="H108" s="107"/>
      <c r="I108" s="107"/>
      <c r="N108" s="74"/>
      <c r="O108" s="74"/>
    </row>
    <row r="109" spans="7:15" s="73" customFormat="1" x14ac:dyDescent="0.25">
      <c r="G109" s="107"/>
      <c r="H109" s="107"/>
      <c r="I109" s="107"/>
      <c r="N109" s="74"/>
      <c r="O109" s="74"/>
    </row>
    <row r="110" spans="7:15" s="73" customFormat="1" x14ac:dyDescent="0.25">
      <c r="G110" s="107"/>
      <c r="H110" s="107"/>
      <c r="I110" s="107"/>
      <c r="N110" s="74"/>
      <c r="O110" s="74"/>
    </row>
    <row r="111" spans="7:15" s="73" customFormat="1" x14ac:dyDescent="0.25">
      <c r="G111" s="107"/>
      <c r="H111" s="107"/>
      <c r="I111" s="107"/>
      <c r="N111" s="74"/>
      <c r="O111" s="74"/>
    </row>
    <row r="112" spans="7:15" s="73" customFormat="1" x14ac:dyDescent="0.25">
      <c r="G112" s="107"/>
      <c r="H112" s="107"/>
      <c r="I112" s="107"/>
      <c r="N112" s="74"/>
      <c r="O112" s="74"/>
    </row>
    <row r="113" spans="7:15" s="73" customFormat="1" x14ac:dyDescent="0.25">
      <c r="G113" s="107"/>
      <c r="H113" s="107"/>
      <c r="I113" s="107"/>
      <c r="N113" s="74"/>
      <c r="O113" s="74"/>
    </row>
    <row r="114" spans="7:15" s="73" customFormat="1" x14ac:dyDescent="0.25">
      <c r="G114" s="107"/>
      <c r="H114" s="107"/>
      <c r="I114" s="107"/>
      <c r="N114" s="74"/>
      <c r="O114" s="74"/>
    </row>
    <row r="115" spans="7:15" s="73" customFormat="1" x14ac:dyDescent="0.25">
      <c r="G115" s="107"/>
      <c r="H115" s="107"/>
      <c r="I115" s="107"/>
      <c r="N115" s="74"/>
      <c r="O115" s="74"/>
    </row>
    <row r="116" spans="7:15" s="73" customFormat="1" x14ac:dyDescent="0.25">
      <c r="G116" s="107"/>
      <c r="H116" s="107"/>
      <c r="I116" s="107"/>
      <c r="N116" s="74"/>
      <c r="O116" s="74"/>
    </row>
    <row r="117" spans="7:15" s="73" customFormat="1" x14ac:dyDescent="0.25">
      <c r="G117" s="107"/>
      <c r="H117" s="107"/>
      <c r="I117" s="107"/>
      <c r="N117" s="74"/>
      <c r="O117" s="74"/>
    </row>
    <row r="118" spans="7:15" s="73" customFormat="1" x14ac:dyDescent="0.25">
      <c r="G118" s="107"/>
      <c r="H118" s="107"/>
      <c r="I118" s="107"/>
      <c r="N118" s="74"/>
      <c r="O118" s="74"/>
    </row>
    <row r="119" spans="7:15" s="73" customFormat="1" x14ac:dyDescent="0.25">
      <c r="G119" s="107"/>
      <c r="H119" s="107"/>
      <c r="I119" s="107"/>
      <c r="N119" s="74"/>
      <c r="O119" s="74"/>
    </row>
    <row r="120" spans="7:15" s="73" customFormat="1" x14ac:dyDescent="0.25">
      <c r="G120" s="107"/>
      <c r="H120" s="107"/>
      <c r="I120" s="107"/>
      <c r="N120" s="74"/>
      <c r="O120" s="74"/>
    </row>
    <row r="121" spans="7:15" s="73" customFormat="1" x14ac:dyDescent="0.25">
      <c r="G121" s="107"/>
      <c r="H121" s="107"/>
      <c r="I121" s="107"/>
      <c r="N121" s="74"/>
      <c r="O121" s="74"/>
    </row>
    <row r="122" spans="7:15" s="73" customFormat="1" x14ac:dyDescent="0.25">
      <c r="G122" s="107"/>
      <c r="H122" s="107"/>
      <c r="I122" s="107"/>
      <c r="N122" s="74"/>
      <c r="O122" s="74"/>
    </row>
    <row r="123" spans="7:15" s="73" customFormat="1" x14ac:dyDescent="0.25">
      <c r="G123" s="107"/>
      <c r="H123" s="107"/>
      <c r="I123" s="107"/>
      <c r="N123" s="74"/>
      <c r="O123" s="74"/>
    </row>
    <row r="124" spans="7:15" s="73" customFormat="1" x14ac:dyDescent="0.25">
      <c r="G124" s="107"/>
      <c r="H124" s="107"/>
      <c r="I124" s="107"/>
      <c r="N124" s="74"/>
      <c r="O124" s="74"/>
    </row>
    <row r="125" spans="7:15" s="73" customFormat="1" x14ac:dyDescent="0.25">
      <c r="G125" s="107"/>
      <c r="H125" s="107"/>
      <c r="I125" s="107"/>
      <c r="N125" s="74"/>
      <c r="O125" s="74"/>
    </row>
    <row r="126" spans="7:15" s="73" customFormat="1" x14ac:dyDescent="0.25">
      <c r="G126" s="107"/>
      <c r="H126" s="107"/>
      <c r="I126" s="107"/>
      <c r="N126" s="74"/>
      <c r="O126" s="74"/>
    </row>
    <row r="127" spans="7:15" s="73" customFormat="1" x14ac:dyDescent="0.25">
      <c r="G127" s="107"/>
      <c r="H127" s="107"/>
      <c r="I127" s="107"/>
      <c r="N127" s="74"/>
      <c r="O127" s="74"/>
    </row>
    <row r="128" spans="7:15" s="73" customFormat="1" x14ac:dyDescent="0.25">
      <c r="G128" s="107"/>
      <c r="H128" s="107"/>
      <c r="I128" s="107"/>
      <c r="N128" s="74"/>
      <c r="O128" s="74"/>
    </row>
    <row r="129" spans="7:15" s="73" customFormat="1" x14ac:dyDescent="0.25">
      <c r="G129" s="107"/>
      <c r="H129" s="107"/>
      <c r="I129" s="107"/>
      <c r="N129" s="74"/>
      <c r="O129" s="74"/>
    </row>
    <row r="130" spans="7:15" s="73" customFormat="1" x14ac:dyDescent="0.25">
      <c r="G130" s="107"/>
      <c r="H130" s="107"/>
      <c r="I130" s="107"/>
      <c r="N130" s="74"/>
      <c r="O130" s="74"/>
    </row>
    <row r="131" spans="7:15" s="73" customFormat="1" x14ac:dyDescent="0.25">
      <c r="G131" s="107"/>
      <c r="H131" s="107"/>
      <c r="I131" s="107"/>
      <c r="N131" s="74"/>
      <c r="O131" s="74"/>
    </row>
    <row r="132" spans="7:15" s="73" customFormat="1" x14ac:dyDescent="0.25">
      <c r="G132" s="107"/>
      <c r="H132" s="107"/>
      <c r="I132" s="107"/>
      <c r="N132" s="74"/>
      <c r="O132" s="74"/>
    </row>
    <row r="133" spans="7:15" s="73" customFormat="1" x14ac:dyDescent="0.25">
      <c r="G133" s="107"/>
      <c r="H133" s="107"/>
      <c r="I133" s="107"/>
      <c r="N133" s="74"/>
      <c r="O133" s="74"/>
    </row>
    <row r="134" spans="7:15" s="73" customFormat="1" x14ac:dyDescent="0.25">
      <c r="G134" s="107"/>
      <c r="H134" s="107"/>
      <c r="I134" s="107"/>
      <c r="N134" s="74"/>
      <c r="O134" s="74"/>
    </row>
    <row r="135" spans="7:15" s="73" customFormat="1" x14ac:dyDescent="0.25">
      <c r="G135" s="107"/>
      <c r="H135" s="107"/>
      <c r="I135" s="107"/>
      <c r="N135" s="74"/>
      <c r="O135" s="74"/>
    </row>
    <row r="136" spans="7:15" s="73" customFormat="1" x14ac:dyDescent="0.25">
      <c r="G136" s="107"/>
      <c r="H136" s="107"/>
      <c r="I136" s="107"/>
      <c r="N136" s="74"/>
      <c r="O136" s="74"/>
    </row>
    <row r="137" spans="7:15" s="73" customFormat="1" x14ac:dyDescent="0.25">
      <c r="G137" s="107"/>
      <c r="H137" s="107"/>
      <c r="I137" s="107"/>
      <c r="N137" s="74"/>
      <c r="O137" s="74"/>
    </row>
    <row r="138" spans="7:15" s="73" customFormat="1" x14ac:dyDescent="0.25">
      <c r="G138" s="107"/>
      <c r="H138" s="107"/>
      <c r="I138" s="107"/>
      <c r="N138" s="74"/>
      <c r="O138" s="74"/>
    </row>
    <row r="139" spans="7:15" s="73" customFormat="1" x14ac:dyDescent="0.25">
      <c r="G139" s="107"/>
      <c r="H139" s="107"/>
      <c r="I139" s="107"/>
      <c r="N139" s="74"/>
      <c r="O139" s="74"/>
    </row>
    <row r="140" spans="7:15" s="73" customFormat="1" x14ac:dyDescent="0.25">
      <c r="G140" s="107"/>
      <c r="H140" s="107"/>
      <c r="I140" s="107"/>
      <c r="N140" s="74"/>
      <c r="O140" s="74"/>
    </row>
    <row r="141" spans="7:15" s="73" customFormat="1" x14ac:dyDescent="0.25">
      <c r="G141" s="107"/>
      <c r="H141" s="107"/>
      <c r="I141" s="107"/>
      <c r="N141" s="74"/>
      <c r="O141" s="74"/>
    </row>
    <row r="142" spans="7:15" s="73" customFormat="1" x14ac:dyDescent="0.25">
      <c r="G142" s="107"/>
      <c r="H142" s="107"/>
      <c r="I142" s="107"/>
      <c r="N142" s="74"/>
      <c r="O142" s="74"/>
    </row>
    <row r="143" spans="7:15" s="73" customFormat="1" x14ac:dyDescent="0.25">
      <c r="G143" s="107"/>
      <c r="H143" s="107"/>
      <c r="I143" s="107"/>
      <c r="N143" s="74"/>
      <c r="O143" s="74"/>
    </row>
    <row r="144" spans="7:15" s="73" customFormat="1" x14ac:dyDescent="0.25">
      <c r="G144" s="107"/>
      <c r="H144" s="107"/>
      <c r="I144" s="107"/>
      <c r="N144" s="74"/>
      <c r="O144" s="74"/>
    </row>
    <row r="145" spans="7:15" s="73" customFormat="1" x14ac:dyDescent="0.25">
      <c r="G145" s="107"/>
      <c r="H145" s="107"/>
      <c r="I145" s="107"/>
      <c r="N145" s="74"/>
      <c r="O145" s="74"/>
    </row>
    <row r="146" spans="7:15" s="73" customFormat="1" x14ac:dyDescent="0.25">
      <c r="G146" s="107"/>
      <c r="H146" s="107"/>
      <c r="I146" s="107"/>
      <c r="N146" s="74"/>
      <c r="O146" s="74"/>
    </row>
    <row r="147" spans="7:15" s="73" customFormat="1" x14ac:dyDescent="0.25">
      <c r="G147" s="107"/>
      <c r="H147" s="107"/>
      <c r="I147" s="107"/>
      <c r="N147" s="74"/>
      <c r="O147" s="74"/>
    </row>
    <row r="148" spans="7:15" s="73" customFormat="1" x14ac:dyDescent="0.25">
      <c r="G148" s="107"/>
      <c r="H148" s="107"/>
      <c r="I148" s="107"/>
      <c r="N148" s="74"/>
      <c r="O148" s="74"/>
    </row>
    <row r="149" spans="7:15" s="73" customFormat="1" x14ac:dyDescent="0.25">
      <c r="G149" s="107"/>
      <c r="H149" s="107"/>
      <c r="I149" s="107"/>
      <c r="N149" s="74"/>
      <c r="O149" s="74"/>
    </row>
    <row r="150" spans="7:15" s="73" customFormat="1" x14ac:dyDescent="0.25">
      <c r="G150" s="107"/>
      <c r="H150" s="107"/>
      <c r="I150" s="107"/>
      <c r="N150" s="74"/>
      <c r="O150" s="74"/>
    </row>
    <row r="151" spans="7:15" s="73" customFormat="1" x14ac:dyDescent="0.25">
      <c r="G151" s="107"/>
      <c r="H151" s="107"/>
      <c r="I151" s="107"/>
      <c r="N151" s="74"/>
      <c r="O151" s="74"/>
    </row>
    <row r="152" spans="7:15" s="73" customFormat="1" x14ac:dyDescent="0.25">
      <c r="G152" s="107"/>
      <c r="H152" s="107"/>
      <c r="I152" s="107"/>
      <c r="N152" s="74"/>
      <c r="O152" s="74"/>
    </row>
    <row r="153" spans="7:15" s="73" customFormat="1" x14ac:dyDescent="0.25">
      <c r="G153" s="107"/>
      <c r="H153" s="107"/>
      <c r="I153" s="107"/>
      <c r="N153" s="74"/>
      <c r="O153" s="74"/>
    </row>
    <row r="154" spans="7:15" s="73" customFormat="1" x14ac:dyDescent="0.25">
      <c r="G154" s="107"/>
      <c r="H154" s="107"/>
      <c r="I154" s="107"/>
      <c r="N154" s="74"/>
      <c r="O154" s="74"/>
    </row>
    <row r="155" spans="7:15" s="73" customFormat="1" x14ac:dyDescent="0.25">
      <c r="G155" s="107"/>
      <c r="H155" s="107"/>
      <c r="I155" s="107"/>
      <c r="N155" s="74"/>
      <c r="O155" s="74"/>
    </row>
    <row r="156" spans="7:15" s="73" customFormat="1" x14ac:dyDescent="0.25">
      <c r="G156" s="107"/>
      <c r="H156" s="107"/>
      <c r="I156" s="107"/>
      <c r="N156" s="74"/>
      <c r="O156" s="74"/>
    </row>
    <row r="157" spans="7:15" s="73" customFormat="1" x14ac:dyDescent="0.25">
      <c r="G157" s="107"/>
      <c r="H157" s="107"/>
      <c r="I157" s="107"/>
      <c r="N157" s="74"/>
      <c r="O157" s="74"/>
    </row>
    <row r="158" spans="7:15" s="73" customFormat="1" x14ac:dyDescent="0.25">
      <c r="G158" s="107"/>
      <c r="H158" s="107"/>
      <c r="I158" s="107"/>
      <c r="N158" s="74"/>
      <c r="O158" s="74"/>
    </row>
    <row r="159" spans="7:15" s="73" customFormat="1" x14ac:dyDescent="0.25">
      <c r="G159" s="107"/>
      <c r="H159" s="107"/>
      <c r="I159" s="107"/>
      <c r="N159" s="74"/>
      <c r="O159" s="74"/>
    </row>
    <row r="160" spans="7:15" s="73" customFormat="1" x14ac:dyDescent="0.25">
      <c r="G160" s="107"/>
      <c r="H160" s="107"/>
      <c r="I160" s="107"/>
      <c r="N160" s="74"/>
      <c r="O160" s="74"/>
    </row>
    <row r="161" spans="7:15" s="73" customFormat="1" x14ac:dyDescent="0.25">
      <c r="G161" s="107"/>
      <c r="H161" s="107"/>
      <c r="I161" s="107"/>
      <c r="N161" s="74"/>
      <c r="O161" s="74"/>
    </row>
    <row r="162" spans="7:15" s="73" customFormat="1" x14ac:dyDescent="0.25">
      <c r="G162" s="107"/>
      <c r="H162" s="107"/>
      <c r="I162" s="107"/>
      <c r="N162" s="74"/>
      <c r="O162" s="74"/>
    </row>
    <row r="163" spans="7:15" s="73" customFormat="1" x14ac:dyDescent="0.25">
      <c r="G163" s="107"/>
      <c r="H163" s="107"/>
      <c r="I163" s="107"/>
      <c r="N163" s="74"/>
      <c r="O163" s="74"/>
    </row>
  </sheetData>
  <sheetProtection password="C069" sheet="1" objects="1" scenarios="1" selectLockedCells="1"/>
  <mergeCells count="22">
    <mergeCell ref="B36:I36"/>
    <mergeCell ref="L12:L13"/>
    <mergeCell ref="L16:L17"/>
    <mergeCell ref="D7:G7"/>
    <mergeCell ref="I27:I28"/>
    <mergeCell ref="B33:I33"/>
    <mergeCell ref="B34:I34"/>
    <mergeCell ref="B35:I35"/>
    <mergeCell ref="B40:I40"/>
    <mergeCell ref="B44:E44"/>
    <mergeCell ref="B2:D2"/>
    <mergeCell ref="H2:J2"/>
    <mergeCell ref="B3:C3"/>
    <mergeCell ref="D3:G3"/>
    <mergeCell ref="D5:G5"/>
    <mergeCell ref="H5:I5"/>
    <mergeCell ref="B38:I38"/>
    <mergeCell ref="H7:I7"/>
    <mergeCell ref="C12:G12"/>
    <mergeCell ref="C13:G13"/>
    <mergeCell ref="C14:H14"/>
    <mergeCell ref="I20:I21"/>
  </mergeCells>
  <conditionalFormatting sqref="D18:D22 D25:D32">
    <cfRule type="cellIs" dxfId="3" priority="5" operator="equal">
      <formula>$N$10</formula>
    </cfRule>
  </conditionalFormatting>
  <conditionalFormatting sqref="E18:F22 F23 H30:H32 G18:G23 E25:G32">
    <cfRule type="cellIs" dxfId="2" priority="6" operator="equal">
      <formula>$N$11</formula>
    </cfRule>
  </conditionalFormatting>
  <conditionalFormatting sqref="L18:L29">
    <cfRule type="cellIs" dxfId="1" priority="2" operator="equal">
      <formula>$N$12</formula>
    </cfRule>
  </conditionalFormatting>
  <conditionalFormatting sqref="L18:L29">
    <cfRule type="cellIs" dxfId="0" priority="1" operator="equal">
      <formula>$N$14</formula>
    </cfRule>
  </conditionalFormatting>
  <dataValidations count="2">
    <dataValidation type="list" allowBlank="1" showInputMessage="1" showErrorMessage="1" sqref="D6:G6">
      <formula1>$O$15:$O$42</formula1>
    </dataValidation>
    <dataValidation type="whole" allowBlank="1" showInputMessage="1" showErrorMessage="1" error="Bitte ein Ein Resultat von 0 - 200 eingeben!" promptTitle="Resultat" prompt="Wert von 0 - 200" sqref="H18:H22 H25:H29">
      <formula1>0</formula1>
      <formula2>200</formula2>
    </dataValidation>
  </dataValidations>
  <hyperlinks>
    <hyperlink ref="E41" r:id="rId1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'Daten zusammenzug'!$D$1:$D$6</xm:f>
          </x14:formula1>
          <xm:sqref>D9</xm:sqref>
        </x14:dataValidation>
        <x14:dataValidation type="list" allowBlank="1" showInputMessage="1" showErrorMessage="1">
          <x14:formula1>
            <xm:f>'Daten zusammenzug'!$C$1:$C$3</xm:f>
          </x14:formula1>
          <xm:sqref>H13</xm:sqref>
        </x14:dataValidation>
        <x14:dataValidation type="list" allowBlank="1" showInputMessage="1" showErrorMessage="1">
          <x14:formula1>
            <xm:f>'Daten zusammenzug'!$C$6:$C$32</xm:f>
          </x14:formula1>
          <xm:sqref>D5:G5</xm:sqref>
        </x14:dataValidation>
        <x14:dataValidation type="list" allowBlank="1" showInputMessage="1" showErrorMessage="1">
          <x14:formula1>
            <xm:f>'Daten zusammenzug'!$F$14:$F$17</xm:f>
          </x14:formula1>
          <xm:sqref>D7</xm:sqref>
        </x14:dataValidation>
        <x14:dataValidation type="list" allowBlank="1" showInputMessage="1" showErrorMessage="1">
          <x14:formula1>
            <xm:f>'Daten zusammenzug'!$F$6:$F$12</xm:f>
          </x14:formula1>
          <xm:sqref>G18:G22 G25:G29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showGridLines="0" workbookViewId="0">
      <selection activeCell="A7" sqref="A7:D15"/>
    </sheetView>
  </sheetViews>
  <sheetFormatPr baseColWidth="10" defaultRowHeight="15" x14ac:dyDescent="0.25"/>
  <cols>
    <col min="1" max="1" width="11.42578125" style="2"/>
    <col min="2" max="2" width="18.85546875" style="1" customWidth="1"/>
    <col min="3" max="3" width="18.28515625" style="1" customWidth="1"/>
    <col min="4" max="4" width="11.28515625" style="2" customWidth="1"/>
    <col min="5" max="5" width="29" style="1" customWidth="1"/>
    <col min="6" max="6" width="19.28515625" style="1" customWidth="1"/>
    <col min="7" max="16384" width="11.42578125" style="1"/>
  </cols>
  <sheetData>
    <row r="1" spans="1:6" ht="18.75" x14ac:dyDescent="0.3">
      <c r="A1" s="52" t="s">
        <v>57</v>
      </c>
      <c r="B1" s="53"/>
      <c r="C1" s="53"/>
      <c r="D1" s="54"/>
      <c r="E1" s="53"/>
      <c r="F1" s="49"/>
    </row>
    <row r="2" spans="1:6" x14ac:dyDescent="0.25">
      <c r="A2" s="53"/>
      <c r="B2" s="50"/>
      <c r="C2" s="50"/>
      <c r="D2" s="51"/>
      <c r="E2" s="50"/>
      <c r="F2" s="49"/>
    </row>
    <row r="3" spans="1:6" x14ac:dyDescent="0.25">
      <c r="A3" s="53"/>
      <c r="B3" s="85" t="s">
        <v>854</v>
      </c>
      <c r="C3" s="49"/>
      <c r="D3" s="51"/>
      <c r="E3" s="50"/>
      <c r="F3" s="49"/>
    </row>
    <row r="4" spans="1:6" x14ac:dyDescent="0.25">
      <c r="A4" s="53"/>
      <c r="B4" s="50"/>
      <c r="C4" s="50"/>
      <c r="D4" s="51"/>
      <c r="E4" s="50"/>
      <c r="F4" s="49"/>
    </row>
    <row r="5" spans="1:6" x14ac:dyDescent="0.25">
      <c r="A5" s="53"/>
      <c r="B5" s="50"/>
      <c r="C5" s="50"/>
      <c r="D5" s="51"/>
      <c r="E5" s="50"/>
      <c r="F5" s="49"/>
    </row>
    <row r="6" spans="1:6" x14ac:dyDescent="0.25">
      <c r="A6" s="72" t="s">
        <v>19</v>
      </c>
      <c r="B6" s="46" t="s">
        <v>14</v>
      </c>
      <c r="C6" s="46" t="s">
        <v>15</v>
      </c>
      <c r="D6" s="47" t="s">
        <v>29</v>
      </c>
      <c r="E6" s="46" t="s">
        <v>17</v>
      </c>
      <c r="F6" s="49"/>
    </row>
    <row r="7" spans="1:6" x14ac:dyDescent="0.25">
      <c r="A7" s="44"/>
      <c r="B7" s="19"/>
      <c r="C7" s="19"/>
      <c r="D7" s="45"/>
      <c r="E7" s="55" t="str">
        <f>T('Zusammenzug alle Felder'!$D$5:$G$5)</f>
        <v/>
      </c>
      <c r="F7" s="49"/>
    </row>
    <row r="8" spans="1:6" x14ac:dyDescent="0.25">
      <c r="A8" s="44"/>
      <c r="B8" s="19"/>
      <c r="C8" s="19"/>
      <c r="D8" s="45"/>
      <c r="E8" s="55" t="str">
        <f>T('Zusammenzug alle Felder'!$D$5:$G$5)</f>
        <v/>
      </c>
      <c r="F8" s="49"/>
    </row>
    <row r="9" spans="1:6" x14ac:dyDescent="0.25">
      <c r="A9" s="44"/>
      <c r="B9" s="19"/>
      <c r="C9" s="19"/>
      <c r="D9" s="45"/>
      <c r="E9" s="55" t="str">
        <f>T('Zusammenzug alle Felder'!$D$5:$G$5)</f>
        <v/>
      </c>
      <c r="F9" s="49"/>
    </row>
    <row r="10" spans="1:6" x14ac:dyDescent="0.25">
      <c r="A10" s="44"/>
      <c r="B10" s="19"/>
      <c r="C10" s="19"/>
      <c r="D10" s="45"/>
      <c r="E10" s="55" t="str">
        <f>T('Zusammenzug alle Felder'!$D$5:$G$5)</f>
        <v/>
      </c>
      <c r="F10" s="49"/>
    </row>
    <row r="11" spans="1:6" x14ac:dyDescent="0.25">
      <c r="A11" s="44"/>
      <c r="B11" s="19"/>
      <c r="C11" s="19"/>
      <c r="D11" s="45"/>
      <c r="E11" s="55" t="str">
        <f>T('Zusammenzug alle Felder'!$D$5:$G$5)</f>
        <v/>
      </c>
      <c r="F11" s="49"/>
    </row>
    <row r="12" spans="1:6" x14ac:dyDescent="0.25">
      <c r="A12" s="44"/>
      <c r="B12" s="19"/>
      <c r="C12" s="19"/>
      <c r="D12" s="45"/>
      <c r="E12" s="55" t="str">
        <f>T('Zusammenzug alle Felder'!$D$5:$G$5)</f>
        <v/>
      </c>
      <c r="F12" s="49"/>
    </row>
    <row r="13" spans="1:6" x14ac:dyDescent="0.25">
      <c r="A13" s="44"/>
      <c r="B13" s="19"/>
      <c r="C13" s="19"/>
      <c r="D13" s="45"/>
      <c r="E13" s="55" t="str">
        <f>T('Zusammenzug alle Felder'!$D$5:$G$5)</f>
        <v/>
      </c>
      <c r="F13" s="49"/>
    </row>
    <row r="14" spans="1:6" x14ac:dyDescent="0.25">
      <c r="A14" s="44"/>
      <c r="B14" s="19"/>
      <c r="C14" s="19"/>
      <c r="D14" s="45"/>
      <c r="E14" s="55" t="str">
        <f>T('Zusammenzug alle Felder'!$D$5:$G$5)</f>
        <v/>
      </c>
      <c r="F14" s="49"/>
    </row>
    <row r="15" spans="1:6" x14ac:dyDescent="0.25">
      <c r="A15" s="44"/>
      <c r="B15" s="19"/>
      <c r="C15" s="19"/>
      <c r="D15" s="45"/>
      <c r="E15" s="55" t="str">
        <f>T('Zusammenzug alle Felder'!$D$5:$G$5)</f>
        <v/>
      </c>
      <c r="F15" s="49"/>
    </row>
    <row r="16" spans="1:6" x14ac:dyDescent="0.25">
      <c r="A16" s="44"/>
      <c r="B16" s="19"/>
      <c r="C16" s="19"/>
      <c r="D16" s="45"/>
      <c r="E16" s="55" t="str">
        <f>T('Zusammenzug alle Felder'!$D$5:$G$5)</f>
        <v/>
      </c>
      <c r="F16" s="49"/>
    </row>
    <row r="17" spans="1:6" x14ac:dyDescent="0.25">
      <c r="A17" s="44"/>
      <c r="B17" s="19"/>
      <c r="C17" s="19"/>
      <c r="D17" s="45"/>
      <c r="E17" s="55" t="str">
        <f>T('Zusammenzug alle Felder'!$D$5:$G$5)</f>
        <v/>
      </c>
      <c r="F17" s="49"/>
    </row>
    <row r="18" spans="1:6" ht="15.75" customHeight="1" x14ac:dyDescent="0.25">
      <c r="A18" s="48"/>
      <c r="B18" s="49"/>
      <c r="C18" s="49"/>
      <c r="D18" s="48"/>
      <c r="E18" s="49"/>
      <c r="F18" s="49"/>
    </row>
    <row r="19" spans="1:6" hidden="1" x14ac:dyDescent="0.25">
      <c r="A19" s="68" t="s">
        <v>19</v>
      </c>
      <c r="B19" s="69" t="s">
        <v>14</v>
      </c>
      <c r="C19" s="69" t="s">
        <v>15</v>
      </c>
      <c r="D19" s="70" t="s">
        <v>16</v>
      </c>
      <c r="E19" s="69" t="s">
        <v>17</v>
      </c>
      <c r="F19" s="13" t="s">
        <v>34</v>
      </c>
    </row>
    <row r="20" spans="1:6" hidden="1" x14ac:dyDescent="0.25">
      <c r="A20">
        <v>1630</v>
      </c>
      <c r="B20" t="s">
        <v>575</v>
      </c>
      <c r="C20" t="s">
        <v>577</v>
      </c>
      <c r="D20" s="84">
        <v>39017</v>
      </c>
      <c r="E20" t="s">
        <v>54</v>
      </c>
      <c r="F20" s="13" t="s">
        <v>34</v>
      </c>
    </row>
    <row r="21" spans="1:6" hidden="1" x14ac:dyDescent="0.25">
      <c r="A21">
        <v>1638</v>
      </c>
      <c r="B21" t="s">
        <v>735</v>
      </c>
      <c r="C21" t="s">
        <v>336</v>
      </c>
      <c r="D21" s="84">
        <v>38823</v>
      </c>
      <c r="E21" t="s">
        <v>54</v>
      </c>
      <c r="F21" s="13" t="s">
        <v>34</v>
      </c>
    </row>
    <row r="22" spans="1:6" hidden="1" x14ac:dyDescent="0.25">
      <c r="A22">
        <v>1639</v>
      </c>
      <c r="B22" t="s">
        <v>362</v>
      </c>
      <c r="C22" t="s">
        <v>364</v>
      </c>
      <c r="D22" s="84">
        <v>38885</v>
      </c>
      <c r="E22" t="s">
        <v>54</v>
      </c>
      <c r="F22" s="13" t="s">
        <v>34</v>
      </c>
    </row>
    <row r="23" spans="1:6" hidden="1" x14ac:dyDescent="0.25">
      <c r="A23">
        <v>1640</v>
      </c>
      <c r="B23" t="s">
        <v>575</v>
      </c>
      <c r="C23" t="s">
        <v>578</v>
      </c>
      <c r="D23" s="84">
        <v>38422</v>
      </c>
      <c r="E23" t="s">
        <v>54</v>
      </c>
      <c r="F23" s="13" t="s">
        <v>34</v>
      </c>
    </row>
    <row r="24" spans="1:6" hidden="1" x14ac:dyDescent="0.25">
      <c r="A24">
        <v>2086</v>
      </c>
      <c r="B24" t="s">
        <v>180</v>
      </c>
      <c r="C24" t="s">
        <v>181</v>
      </c>
      <c r="D24" s="84">
        <v>39629</v>
      </c>
      <c r="E24" t="s">
        <v>48</v>
      </c>
      <c r="F24" s="13" t="s">
        <v>34</v>
      </c>
    </row>
    <row r="25" spans="1:6" hidden="1" x14ac:dyDescent="0.25">
      <c r="A25">
        <v>2095</v>
      </c>
      <c r="B25" t="s">
        <v>558</v>
      </c>
      <c r="C25" t="s">
        <v>559</v>
      </c>
      <c r="D25" s="84">
        <v>39839</v>
      </c>
      <c r="E25" t="s">
        <v>853</v>
      </c>
      <c r="F25" s="13" t="s">
        <v>34</v>
      </c>
    </row>
    <row r="26" spans="1:6" hidden="1" x14ac:dyDescent="0.25">
      <c r="A26">
        <v>2138</v>
      </c>
      <c r="B26" t="s">
        <v>244</v>
      </c>
      <c r="C26" t="s">
        <v>245</v>
      </c>
      <c r="D26" s="84">
        <v>25847</v>
      </c>
      <c r="E26" t="s">
        <v>27</v>
      </c>
      <c r="F26" s="13" t="s">
        <v>34</v>
      </c>
    </row>
    <row r="27" spans="1:6" hidden="1" x14ac:dyDescent="0.25">
      <c r="A27">
        <v>2150</v>
      </c>
      <c r="B27" t="s">
        <v>404</v>
      </c>
      <c r="C27" t="s">
        <v>406</v>
      </c>
      <c r="D27" s="84">
        <v>39962</v>
      </c>
      <c r="E27" t="s">
        <v>50</v>
      </c>
      <c r="F27" s="13" t="s">
        <v>34</v>
      </c>
    </row>
    <row r="28" spans="1:6" hidden="1" x14ac:dyDescent="0.25">
      <c r="A28">
        <v>2211</v>
      </c>
      <c r="B28" t="s">
        <v>662</v>
      </c>
      <c r="C28" t="s">
        <v>665</v>
      </c>
      <c r="D28" s="84">
        <v>38771</v>
      </c>
      <c r="E28" t="s">
        <v>44</v>
      </c>
      <c r="F28" s="13" t="s">
        <v>34</v>
      </c>
    </row>
    <row r="29" spans="1:6" hidden="1" x14ac:dyDescent="0.25">
      <c r="A29">
        <v>2214</v>
      </c>
      <c r="B29" t="s">
        <v>662</v>
      </c>
      <c r="C29" t="s">
        <v>663</v>
      </c>
      <c r="D29" s="84">
        <v>40431</v>
      </c>
      <c r="E29" t="s">
        <v>44</v>
      </c>
      <c r="F29" s="13" t="s">
        <v>34</v>
      </c>
    </row>
    <row r="30" spans="1:6" hidden="1" x14ac:dyDescent="0.25">
      <c r="A30">
        <v>2513</v>
      </c>
      <c r="B30" t="s">
        <v>704</v>
      </c>
      <c r="C30" t="s">
        <v>705</v>
      </c>
      <c r="D30" s="84">
        <v>38353</v>
      </c>
      <c r="E30" t="s">
        <v>44</v>
      </c>
      <c r="F30" s="13" t="s">
        <v>34</v>
      </c>
    </row>
    <row r="31" spans="1:6" hidden="1" x14ac:dyDescent="0.25">
      <c r="A31">
        <v>2604</v>
      </c>
      <c r="B31" t="s">
        <v>334</v>
      </c>
      <c r="C31" t="s">
        <v>335</v>
      </c>
      <c r="D31" s="84">
        <v>39727</v>
      </c>
      <c r="E31" t="s">
        <v>48</v>
      </c>
      <c r="F31" s="13" t="s">
        <v>34</v>
      </c>
    </row>
    <row r="32" spans="1:6" hidden="1" x14ac:dyDescent="0.25">
      <c r="A32">
        <v>2605</v>
      </c>
      <c r="B32" t="s">
        <v>93</v>
      </c>
      <c r="C32" t="s">
        <v>94</v>
      </c>
      <c r="D32" s="84">
        <v>39839</v>
      </c>
      <c r="E32" t="s">
        <v>48</v>
      </c>
      <c r="F32" s="13" t="s">
        <v>34</v>
      </c>
    </row>
    <row r="33" spans="1:6" hidden="1" x14ac:dyDescent="0.25">
      <c r="A33">
        <v>2841</v>
      </c>
      <c r="B33" t="s">
        <v>159</v>
      </c>
      <c r="C33" t="s">
        <v>160</v>
      </c>
      <c r="D33" s="84">
        <v>40052</v>
      </c>
      <c r="E33" t="s">
        <v>43</v>
      </c>
      <c r="F33" s="13" t="s">
        <v>34</v>
      </c>
    </row>
    <row r="34" spans="1:6" hidden="1" x14ac:dyDescent="0.25">
      <c r="A34">
        <v>2851</v>
      </c>
      <c r="B34" t="s">
        <v>454</v>
      </c>
      <c r="C34" t="s">
        <v>162</v>
      </c>
      <c r="D34" s="84">
        <v>38664</v>
      </c>
      <c r="E34" t="s">
        <v>46</v>
      </c>
      <c r="F34" s="13" t="s">
        <v>34</v>
      </c>
    </row>
    <row r="35" spans="1:6" hidden="1" x14ac:dyDescent="0.25">
      <c r="A35">
        <v>2853</v>
      </c>
      <c r="B35" t="s">
        <v>388</v>
      </c>
      <c r="C35" t="s">
        <v>393</v>
      </c>
      <c r="D35" s="84">
        <v>37656</v>
      </c>
      <c r="E35" t="s">
        <v>46</v>
      </c>
      <c r="F35" s="13" t="s">
        <v>34</v>
      </c>
    </row>
    <row r="36" spans="1:6" hidden="1" x14ac:dyDescent="0.25">
      <c r="A36">
        <v>3437</v>
      </c>
      <c r="B36" t="s">
        <v>200</v>
      </c>
      <c r="C36" t="s">
        <v>173</v>
      </c>
      <c r="D36" s="84">
        <v>38548</v>
      </c>
      <c r="E36" t="s">
        <v>44</v>
      </c>
      <c r="F36" s="13" t="s">
        <v>34</v>
      </c>
    </row>
    <row r="37" spans="1:6" hidden="1" x14ac:dyDescent="0.25">
      <c r="A37">
        <v>3575</v>
      </c>
      <c r="B37" t="s">
        <v>752</v>
      </c>
      <c r="C37" t="s">
        <v>402</v>
      </c>
      <c r="D37" s="84">
        <v>23725</v>
      </c>
      <c r="E37" t="s">
        <v>848</v>
      </c>
      <c r="F37" s="13" t="s">
        <v>34</v>
      </c>
    </row>
    <row r="38" spans="1:6" hidden="1" x14ac:dyDescent="0.25">
      <c r="A38">
        <v>3891</v>
      </c>
      <c r="B38" t="s">
        <v>145</v>
      </c>
      <c r="C38" t="s">
        <v>146</v>
      </c>
      <c r="D38" s="84">
        <v>31826</v>
      </c>
      <c r="E38" t="s">
        <v>27</v>
      </c>
      <c r="F38" s="13" t="s">
        <v>34</v>
      </c>
    </row>
    <row r="39" spans="1:6" hidden="1" x14ac:dyDescent="0.25">
      <c r="A39">
        <v>4261</v>
      </c>
      <c r="B39" t="s">
        <v>565</v>
      </c>
      <c r="C39" t="s">
        <v>550</v>
      </c>
      <c r="D39" s="84">
        <v>21965</v>
      </c>
      <c r="E39" t="s">
        <v>35</v>
      </c>
      <c r="F39" s="13" t="s">
        <v>34</v>
      </c>
    </row>
    <row r="40" spans="1:6" hidden="1" x14ac:dyDescent="0.25">
      <c r="A40">
        <v>4469</v>
      </c>
      <c r="B40" t="s">
        <v>699</v>
      </c>
      <c r="C40" t="s">
        <v>667</v>
      </c>
      <c r="D40" s="84">
        <v>39139</v>
      </c>
      <c r="E40" t="s">
        <v>40</v>
      </c>
      <c r="F40" s="13" t="s">
        <v>34</v>
      </c>
    </row>
    <row r="41" spans="1:6" hidden="1" x14ac:dyDescent="0.25">
      <c r="A41">
        <v>4674</v>
      </c>
      <c r="B41" t="s">
        <v>187</v>
      </c>
      <c r="C41" t="s">
        <v>596</v>
      </c>
      <c r="D41" s="84">
        <v>31365</v>
      </c>
      <c r="E41" t="s">
        <v>53</v>
      </c>
      <c r="F41" s="13" t="s">
        <v>34</v>
      </c>
    </row>
    <row r="42" spans="1:6" hidden="1" x14ac:dyDescent="0.25">
      <c r="A42">
        <v>7072</v>
      </c>
      <c r="B42" t="s">
        <v>352</v>
      </c>
      <c r="C42" t="s">
        <v>353</v>
      </c>
      <c r="D42" s="84">
        <v>30979</v>
      </c>
      <c r="E42" t="s">
        <v>851</v>
      </c>
      <c r="F42" s="13" t="s">
        <v>34</v>
      </c>
    </row>
    <row r="43" spans="1:6" hidden="1" x14ac:dyDescent="0.25">
      <c r="A43">
        <v>7494</v>
      </c>
      <c r="B43" t="s">
        <v>518</v>
      </c>
      <c r="C43" t="s">
        <v>69</v>
      </c>
      <c r="D43" s="84">
        <v>32388</v>
      </c>
      <c r="E43" t="s">
        <v>27</v>
      </c>
      <c r="F43" s="13" t="s">
        <v>34</v>
      </c>
    </row>
    <row r="44" spans="1:6" hidden="1" x14ac:dyDescent="0.25">
      <c r="A44">
        <v>7495</v>
      </c>
      <c r="B44" t="s">
        <v>518</v>
      </c>
      <c r="C44" t="s">
        <v>519</v>
      </c>
      <c r="D44" s="84">
        <v>32764</v>
      </c>
      <c r="E44" t="s">
        <v>27</v>
      </c>
      <c r="F44" s="13" t="s">
        <v>34</v>
      </c>
    </row>
    <row r="45" spans="1:6" hidden="1" x14ac:dyDescent="0.25">
      <c r="A45">
        <v>8396</v>
      </c>
      <c r="B45" t="s">
        <v>552</v>
      </c>
      <c r="C45" t="s">
        <v>553</v>
      </c>
      <c r="D45" s="84">
        <v>39977</v>
      </c>
      <c r="E45" t="s">
        <v>40</v>
      </c>
      <c r="F45" s="13" t="s">
        <v>34</v>
      </c>
    </row>
    <row r="46" spans="1:6" hidden="1" x14ac:dyDescent="0.25">
      <c r="A46">
        <v>8397</v>
      </c>
      <c r="B46" t="s">
        <v>77</v>
      </c>
      <c r="C46" t="s">
        <v>78</v>
      </c>
      <c r="D46" s="84">
        <v>39586</v>
      </c>
      <c r="E46" t="s">
        <v>40</v>
      </c>
      <c r="F46" s="13" t="s">
        <v>34</v>
      </c>
    </row>
    <row r="47" spans="1:6" hidden="1" x14ac:dyDescent="0.25">
      <c r="A47">
        <v>8399</v>
      </c>
      <c r="B47" t="s">
        <v>411</v>
      </c>
      <c r="C47" t="s">
        <v>412</v>
      </c>
      <c r="D47" s="84">
        <v>39288</v>
      </c>
      <c r="E47" t="s">
        <v>40</v>
      </c>
      <c r="F47" s="13" t="s">
        <v>34</v>
      </c>
    </row>
    <row r="48" spans="1:6" hidden="1" x14ac:dyDescent="0.25">
      <c r="A48">
        <v>8400</v>
      </c>
      <c r="B48" t="s">
        <v>654</v>
      </c>
      <c r="C48" t="s">
        <v>655</v>
      </c>
      <c r="D48" s="84">
        <v>38997</v>
      </c>
      <c r="E48" t="s">
        <v>40</v>
      </c>
      <c r="F48" s="13" t="s">
        <v>34</v>
      </c>
    </row>
    <row r="49" spans="1:6" hidden="1" x14ac:dyDescent="0.25">
      <c r="A49">
        <v>8698</v>
      </c>
      <c r="B49" t="s">
        <v>467</v>
      </c>
      <c r="C49" t="s">
        <v>472</v>
      </c>
      <c r="D49" s="84">
        <v>38894</v>
      </c>
      <c r="E49" t="s">
        <v>54</v>
      </c>
      <c r="F49" s="13" t="s">
        <v>34</v>
      </c>
    </row>
    <row r="50" spans="1:6" hidden="1" x14ac:dyDescent="0.25">
      <c r="A50">
        <v>8699</v>
      </c>
      <c r="B50" t="s">
        <v>360</v>
      </c>
      <c r="C50" t="s">
        <v>361</v>
      </c>
      <c r="D50" s="84">
        <v>39091</v>
      </c>
      <c r="E50" t="s">
        <v>54</v>
      </c>
      <c r="F50" s="13" t="s">
        <v>34</v>
      </c>
    </row>
    <row r="51" spans="1:6" hidden="1" x14ac:dyDescent="0.25">
      <c r="A51">
        <v>8702</v>
      </c>
      <c r="B51" t="s">
        <v>252</v>
      </c>
      <c r="C51" t="s">
        <v>253</v>
      </c>
      <c r="D51" s="84">
        <v>39133</v>
      </c>
      <c r="E51" t="s">
        <v>54</v>
      </c>
      <c r="F51" s="13" t="s">
        <v>34</v>
      </c>
    </row>
    <row r="52" spans="1:6" hidden="1" x14ac:dyDescent="0.25">
      <c r="A52">
        <v>8709</v>
      </c>
      <c r="B52" t="s">
        <v>214</v>
      </c>
      <c r="C52" t="s">
        <v>215</v>
      </c>
      <c r="D52" s="84">
        <v>39276</v>
      </c>
      <c r="E52" t="s">
        <v>54</v>
      </c>
      <c r="F52" s="13" t="s">
        <v>34</v>
      </c>
    </row>
    <row r="53" spans="1:6" hidden="1" x14ac:dyDescent="0.25">
      <c r="A53">
        <v>8711</v>
      </c>
      <c r="B53" t="s">
        <v>694</v>
      </c>
      <c r="C53" t="s">
        <v>695</v>
      </c>
      <c r="D53" s="84">
        <v>39550</v>
      </c>
      <c r="E53" t="s">
        <v>54</v>
      </c>
      <c r="F53" s="13" t="s">
        <v>34</v>
      </c>
    </row>
    <row r="54" spans="1:6" hidden="1" x14ac:dyDescent="0.25">
      <c r="A54">
        <v>8795</v>
      </c>
      <c r="B54" t="s">
        <v>320</v>
      </c>
      <c r="C54" t="s">
        <v>277</v>
      </c>
      <c r="D54" s="84">
        <v>21759</v>
      </c>
      <c r="E54" t="s">
        <v>39</v>
      </c>
      <c r="F54" s="13" t="s">
        <v>34</v>
      </c>
    </row>
    <row r="55" spans="1:6" hidden="1" x14ac:dyDescent="0.25">
      <c r="A55">
        <v>8800</v>
      </c>
      <c r="B55" t="s">
        <v>504</v>
      </c>
      <c r="C55" t="s">
        <v>506</v>
      </c>
      <c r="D55" s="84">
        <v>39287</v>
      </c>
      <c r="E55" t="s">
        <v>848</v>
      </c>
      <c r="F55" s="13" t="s">
        <v>34</v>
      </c>
    </row>
    <row r="56" spans="1:6" hidden="1" x14ac:dyDescent="0.25">
      <c r="A56">
        <v>8801</v>
      </c>
      <c r="B56" t="s">
        <v>586</v>
      </c>
      <c r="C56" t="s">
        <v>587</v>
      </c>
      <c r="D56" s="84">
        <v>39678</v>
      </c>
      <c r="E56" t="s">
        <v>848</v>
      </c>
      <c r="F56" s="13" t="s">
        <v>34</v>
      </c>
    </row>
    <row r="57" spans="1:6" hidden="1" x14ac:dyDescent="0.25">
      <c r="A57">
        <v>9337</v>
      </c>
      <c r="B57" t="s">
        <v>760</v>
      </c>
      <c r="C57" t="s">
        <v>761</v>
      </c>
      <c r="D57" s="84">
        <v>39809</v>
      </c>
      <c r="E57" t="s">
        <v>40</v>
      </c>
      <c r="F57" s="13" t="s">
        <v>34</v>
      </c>
    </row>
    <row r="58" spans="1:6" hidden="1" x14ac:dyDescent="0.25">
      <c r="A58">
        <v>9415</v>
      </c>
      <c r="B58" t="s">
        <v>91</v>
      </c>
      <c r="C58" t="s">
        <v>92</v>
      </c>
      <c r="D58" s="84">
        <v>39323</v>
      </c>
      <c r="E58" t="s">
        <v>848</v>
      </c>
      <c r="F58" s="13" t="s">
        <v>34</v>
      </c>
    </row>
    <row r="59" spans="1:6" hidden="1" x14ac:dyDescent="0.25">
      <c r="A59">
        <v>9828</v>
      </c>
      <c r="B59" t="s">
        <v>128</v>
      </c>
      <c r="C59" t="s">
        <v>129</v>
      </c>
      <c r="D59" s="84">
        <v>39206</v>
      </c>
      <c r="E59" t="s">
        <v>848</v>
      </c>
      <c r="F59" s="13" t="s">
        <v>34</v>
      </c>
    </row>
    <row r="60" spans="1:6" hidden="1" x14ac:dyDescent="0.25">
      <c r="A60">
        <v>10222</v>
      </c>
      <c r="B60" t="s">
        <v>368</v>
      </c>
      <c r="C60" t="s">
        <v>369</v>
      </c>
      <c r="D60" s="84">
        <v>39211</v>
      </c>
      <c r="E60" t="s">
        <v>51</v>
      </c>
      <c r="F60" s="13" t="s">
        <v>34</v>
      </c>
    </row>
    <row r="61" spans="1:6" hidden="1" x14ac:dyDescent="0.25">
      <c r="A61">
        <v>10378</v>
      </c>
      <c r="B61" t="s">
        <v>296</v>
      </c>
      <c r="C61" t="s">
        <v>297</v>
      </c>
      <c r="D61" s="84">
        <v>33742</v>
      </c>
      <c r="E61" t="s">
        <v>27</v>
      </c>
      <c r="F61" s="13" t="s">
        <v>34</v>
      </c>
    </row>
    <row r="62" spans="1:6" hidden="1" x14ac:dyDescent="0.25">
      <c r="A62">
        <v>10504</v>
      </c>
      <c r="B62" t="s">
        <v>616</v>
      </c>
      <c r="C62" t="s">
        <v>617</v>
      </c>
      <c r="D62" s="84">
        <v>40465</v>
      </c>
      <c r="E62" t="s">
        <v>50</v>
      </c>
      <c r="F62" s="13" t="s">
        <v>34</v>
      </c>
    </row>
    <row r="63" spans="1:6" hidden="1" x14ac:dyDescent="0.25">
      <c r="A63">
        <v>10506</v>
      </c>
      <c r="B63" t="s">
        <v>171</v>
      </c>
      <c r="C63" t="s">
        <v>175</v>
      </c>
      <c r="D63" s="84">
        <v>40490</v>
      </c>
      <c r="E63" t="s">
        <v>50</v>
      </c>
      <c r="F63" s="13" t="s">
        <v>34</v>
      </c>
    </row>
    <row r="64" spans="1:6" hidden="1" x14ac:dyDescent="0.25">
      <c r="A64">
        <v>10562</v>
      </c>
      <c r="B64" t="s">
        <v>652</v>
      </c>
      <c r="C64" t="s">
        <v>653</v>
      </c>
      <c r="D64" s="84">
        <v>39576</v>
      </c>
      <c r="E64" t="s">
        <v>848</v>
      </c>
      <c r="F64" s="13" t="s">
        <v>34</v>
      </c>
    </row>
    <row r="65" spans="1:6" hidden="1" x14ac:dyDescent="0.25">
      <c r="A65">
        <v>10572</v>
      </c>
      <c r="B65" t="s">
        <v>449</v>
      </c>
      <c r="C65" t="s">
        <v>450</v>
      </c>
      <c r="D65" s="84">
        <v>39666</v>
      </c>
      <c r="E65" t="s">
        <v>45</v>
      </c>
      <c r="F65" s="13" t="s">
        <v>34</v>
      </c>
    </row>
    <row r="66" spans="1:6" hidden="1" x14ac:dyDescent="0.25">
      <c r="A66">
        <v>11484</v>
      </c>
      <c r="B66" t="s">
        <v>741</v>
      </c>
      <c r="C66" t="s">
        <v>553</v>
      </c>
      <c r="D66" s="84">
        <v>37879</v>
      </c>
      <c r="E66" t="s">
        <v>35</v>
      </c>
      <c r="F66" s="13" t="s">
        <v>34</v>
      </c>
    </row>
    <row r="67" spans="1:6" hidden="1" x14ac:dyDescent="0.25">
      <c r="A67">
        <v>11845</v>
      </c>
      <c r="B67" t="s">
        <v>205</v>
      </c>
      <c r="C67" t="s">
        <v>207</v>
      </c>
      <c r="D67" s="84">
        <v>38070</v>
      </c>
      <c r="E67" t="s">
        <v>51</v>
      </c>
      <c r="F67" s="13" t="s">
        <v>34</v>
      </c>
    </row>
    <row r="68" spans="1:6" hidden="1" x14ac:dyDescent="0.25">
      <c r="A68">
        <v>11873</v>
      </c>
      <c r="B68" t="s">
        <v>302</v>
      </c>
      <c r="C68" t="s">
        <v>303</v>
      </c>
      <c r="D68" s="84">
        <v>39737</v>
      </c>
      <c r="E68" t="s">
        <v>848</v>
      </c>
      <c r="F68" s="13" t="s">
        <v>34</v>
      </c>
    </row>
    <row r="69" spans="1:6" hidden="1" x14ac:dyDescent="0.25">
      <c r="A69">
        <v>11874</v>
      </c>
      <c r="B69" t="s">
        <v>464</v>
      </c>
      <c r="C69" t="s">
        <v>465</v>
      </c>
      <c r="D69" s="84">
        <v>39583</v>
      </c>
      <c r="E69" t="s">
        <v>848</v>
      </c>
      <c r="F69" s="13" t="s">
        <v>34</v>
      </c>
    </row>
    <row r="70" spans="1:6" hidden="1" x14ac:dyDescent="0.25">
      <c r="A70">
        <v>12608</v>
      </c>
      <c r="B70" t="s">
        <v>728</v>
      </c>
      <c r="C70" t="s">
        <v>729</v>
      </c>
      <c r="D70" s="84">
        <v>33783</v>
      </c>
      <c r="E70" t="s">
        <v>848</v>
      </c>
      <c r="F70" s="13" t="s">
        <v>34</v>
      </c>
    </row>
    <row r="71" spans="1:6" hidden="1" x14ac:dyDescent="0.25">
      <c r="A71">
        <v>12782</v>
      </c>
      <c r="B71" t="s">
        <v>289</v>
      </c>
      <c r="C71" t="s">
        <v>290</v>
      </c>
      <c r="D71" s="84">
        <v>34574</v>
      </c>
      <c r="E71" t="s">
        <v>54</v>
      </c>
      <c r="F71" s="13" t="s">
        <v>34</v>
      </c>
    </row>
    <row r="72" spans="1:6" hidden="1" x14ac:dyDescent="0.25">
      <c r="A72">
        <v>12784</v>
      </c>
      <c r="B72" t="s">
        <v>262</v>
      </c>
      <c r="C72" t="s">
        <v>263</v>
      </c>
      <c r="D72" s="84">
        <v>23617</v>
      </c>
      <c r="E72" t="s">
        <v>54</v>
      </c>
      <c r="F72" s="13" t="s">
        <v>34</v>
      </c>
    </row>
    <row r="73" spans="1:6" hidden="1" x14ac:dyDescent="0.25">
      <c r="A73">
        <v>13055</v>
      </c>
      <c r="B73" t="s">
        <v>443</v>
      </c>
      <c r="C73" t="s">
        <v>402</v>
      </c>
      <c r="D73" s="84">
        <v>31677</v>
      </c>
      <c r="E73" t="s">
        <v>43</v>
      </c>
      <c r="F73" s="13" t="s">
        <v>34</v>
      </c>
    </row>
    <row r="74" spans="1:6" hidden="1" x14ac:dyDescent="0.25">
      <c r="A74">
        <v>13264</v>
      </c>
      <c r="B74" t="s">
        <v>704</v>
      </c>
      <c r="C74" t="s">
        <v>438</v>
      </c>
      <c r="D74" s="84">
        <v>37721</v>
      </c>
      <c r="E74" t="s">
        <v>44</v>
      </c>
      <c r="F74" s="13" t="s">
        <v>34</v>
      </c>
    </row>
    <row r="75" spans="1:6" hidden="1" x14ac:dyDescent="0.25">
      <c r="A75">
        <v>13560</v>
      </c>
      <c r="B75" t="s">
        <v>571</v>
      </c>
      <c r="C75" t="s">
        <v>222</v>
      </c>
      <c r="D75" s="84">
        <v>17078</v>
      </c>
      <c r="E75" t="s">
        <v>848</v>
      </c>
      <c r="F75" s="13" t="s">
        <v>34</v>
      </c>
    </row>
    <row r="76" spans="1:6" hidden="1" x14ac:dyDescent="0.25">
      <c r="A76">
        <v>13640</v>
      </c>
      <c r="B76" t="s">
        <v>87</v>
      </c>
      <c r="C76" t="s">
        <v>88</v>
      </c>
      <c r="D76" s="84">
        <v>35086</v>
      </c>
      <c r="E76" t="s">
        <v>27</v>
      </c>
      <c r="F76" s="13" t="s">
        <v>34</v>
      </c>
    </row>
    <row r="77" spans="1:6" hidden="1" x14ac:dyDescent="0.25">
      <c r="A77">
        <v>13853</v>
      </c>
      <c r="B77" t="s">
        <v>350</v>
      </c>
      <c r="C77" t="s">
        <v>112</v>
      </c>
      <c r="D77" s="84">
        <v>20853</v>
      </c>
      <c r="E77" t="s">
        <v>37</v>
      </c>
      <c r="F77" s="13" t="s">
        <v>34</v>
      </c>
    </row>
    <row r="78" spans="1:6" hidden="1" x14ac:dyDescent="0.25">
      <c r="A78">
        <v>14054</v>
      </c>
      <c r="B78" t="s">
        <v>379</v>
      </c>
      <c r="C78" t="s">
        <v>380</v>
      </c>
      <c r="D78" s="84">
        <v>27410</v>
      </c>
      <c r="E78" t="s">
        <v>853</v>
      </c>
      <c r="F78" s="13" t="s">
        <v>34</v>
      </c>
    </row>
    <row r="79" spans="1:6" hidden="1" x14ac:dyDescent="0.25">
      <c r="A79">
        <v>16397</v>
      </c>
      <c r="B79" t="s">
        <v>556</v>
      </c>
      <c r="C79" t="s">
        <v>462</v>
      </c>
      <c r="D79" s="84">
        <v>29917</v>
      </c>
      <c r="E79" t="s">
        <v>848</v>
      </c>
      <c r="F79" s="13" t="s">
        <v>34</v>
      </c>
    </row>
    <row r="80" spans="1:6" hidden="1" x14ac:dyDescent="0.25">
      <c r="A80">
        <v>16668</v>
      </c>
      <c r="B80" t="s">
        <v>351</v>
      </c>
      <c r="C80" t="s">
        <v>76</v>
      </c>
      <c r="D80" s="84">
        <v>19660</v>
      </c>
      <c r="E80" t="s">
        <v>851</v>
      </c>
      <c r="F80" s="13" t="s">
        <v>34</v>
      </c>
    </row>
    <row r="81" spans="1:6" hidden="1" x14ac:dyDescent="0.25">
      <c r="A81">
        <v>16964</v>
      </c>
      <c r="B81" t="s">
        <v>67</v>
      </c>
      <c r="C81" t="s">
        <v>68</v>
      </c>
      <c r="D81" s="84">
        <v>28050</v>
      </c>
      <c r="E81" t="s">
        <v>849</v>
      </c>
      <c r="F81" s="13" t="s">
        <v>34</v>
      </c>
    </row>
    <row r="82" spans="1:6" hidden="1" x14ac:dyDescent="0.25">
      <c r="A82">
        <v>17351</v>
      </c>
      <c r="B82" t="s">
        <v>656</v>
      </c>
      <c r="C82" t="s">
        <v>657</v>
      </c>
      <c r="D82" s="84">
        <v>38006</v>
      </c>
      <c r="E82" t="s">
        <v>848</v>
      </c>
      <c r="F82" s="13" t="s">
        <v>34</v>
      </c>
    </row>
    <row r="83" spans="1:6" hidden="1" x14ac:dyDescent="0.25">
      <c r="A83">
        <v>17352</v>
      </c>
      <c r="B83" t="s">
        <v>246</v>
      </c>
      <c r="C83" t="s">
        <v>247</v>
      </c>
      <c r="D83" s="84">
        <v>33205</v>
      </c>
      <c r="E83" t="s">
        <v>45</v>
      </c>
      <c r="F83" s="13" t="s">
        <v>34</v>
      </c>
    </row>
    <row r="84" spans="1:6" hidden="1" x14ac:dyDescent="0.25">
      <c r="A84">
        <v>18546</v>
      </c>
      <c r="B84" t="s">
        <v>643</v>
      </c>
      <c r="C84" t="s">
        <v>644</v>
      </c>
      <c r="D84" s="84">
        <v>24664</v>
      </c>
      <c r="E84" t="s">
        <v>848</v>
      </c>
      <c r="F84" s="13" t="s">
        <v>34</v>
      </c>
    </row>
    <row r="85" spans="1:6" hidden="1" x14ac:dyDescent="0.25">
      <c r="A85">
        <v>18886</v>
      </c>
      <c r="B85" t="s">
        <v>783</v>
      </c>
      <c r="C85" t="s">
        <v>784</v>
      </c>
      <c r="D85" s="84">
        <v>36273</v>
      </c>
      <c r="E85" t="s">
        <v>50</v>
      </c>
      <c r="F85" s="13" t="s">
        <v>34</v>
      </c>
    </row>
    <row r="86" spans="1:6" hidden="1" x14ac:dyDescent="0.25">
      <c r="A86">
        <v>19274</v>
      </c>
      <c r="B86" t="s">
        <v>579</v>
      </c>
      <c r="C86" t="s">
        <v>580</v>
      </c>
      <c r="D86" s="84">
        <v>39729</v>
      </c>
      <c r="E86" t="s">
        <v>35</v>
      </c>
      <c r="F86" s="13" t="s">
        <v>34</v>
      </c>
    </row>
    <row r="87" spans="1:6" hidden="1" x14ac:dyDescent="0.25">
      <c r="A87">
        <v>19374</v>
      </c>
      <c r="B87" t="s">
        <v>604</v>
      </c>
      <c r="C87" t="s">
        <v>605</v>
      </c>
      <c r="D87" s="84">
        <v>40060</v>
      </c>
      <c r="E87" t="s">
        <v>848</v>
      </c>
      <c r="F87" s="13" t="s">
        <v>34</v>
      </c>
    </row>
    <row r="88" spans="1:6" hidden="1" x14ac:dyDescent="0.25">
      <c r="A88">
        <v>19375</v>
      </c>
      <c r="B88" t="s">
        <v>604</v>
      </c>
      <c r="C88" t="s">
        <v>606</v>
      </c>
      <c r="D88" s="84">
        <v>38344</v>
      </c>
      <c r="E88" t="s">
        <v>848</v>
      </c>
      <c r="F88" s="13" t="s">
        <v>34</v>
      </c>
    </row>
    <row r="89" spans="1:6" hidden="1" x14ac:dyDescent="0.25">
      <c r="A89">
        <v>19376</v>
      </c>
      <c r="B89" t="s">
        <v>629</v>
      </c>
      <c r="C89" t="s">
        <v>630</v>
      </c>
      <c r="D89" s="84">
        <v>39674</v>
      </c>
      <c r="E89" t="s">
        <v>848</v>
      </c>
      <c r="F89" s="13" t="s">
        <v>34</v>
      </c>
    </row>
    <row r="90" spans="1:6" hidden="1" x14ac:dyDescent="0.25">
      <c r="A90">
        <v>19377</v>
      </c>
      <c r="B90" t="s">
        <v>719</v>
      </c>
      <c r="C90" t="s">
        <v>721</v>
      </c>
      <c r="D90" s="84">
        <v>39828</v>
      </c>
      <c r="E90" t="s">
        <v>848</v>
      </c>
      <c r="F90" s="13" t="s">
        <v>34</v>
      </c>
    </row>
    <row r="91" spans="1:6" hidden="1" x14ac:dyDescent="0.25">
      <c r="A91">
        <v>19378</v>
      </c>
      <c r="B91" t="s">
        <v>800</v>
      </c>
      <c r="C91" t="s">
        <v>801</v>
      </c>
      <c r="D91" s="84">
        <v>39148</v>
      </c>
      <c r="E91" t="s">
        <v>848</v>
      </c>
      <c r="F91" s="13" t="s">
        <v>34</v>
      </c>
    </row>
    <row r="92" spans="1:6" hidden="1" x14ac:dyDescent="0.25">
      <c r="A92">
        <v>19507</v>
      </c>
      <c r="B92" t="s">
        <v>273</v>
      </c>
      <c r="C92" t="s">
        <v>274</v>
      </c>
      <c r="D92" s="84">
        <v>39955</v>
      </c>
      <c r="E92" t="s">
        <v>848</v>
      </c>
      <c r="F92" s="13" t="s">
        <v>34</v>
      </c>
    </row>
    <row r="93" spans="1:6" hidden="1" x14ac:dyDescent="0.25">
      <c r="A93">
        <v>19557</v>
      </c>
      <c r="B93" t="s">
        <v>588</v>
      </c>
      <c r="C93" t="s">
        <v>589</v>
      </c>
      <c r="D93" s="84">
        <v>38473</v>
      </c>
      <c r="E93" t="s">
        <v>54</v>
      </c>
      <c r="F93" s="13" t="s">
        <v>34</v>
      </c>
    </row>
    <row r="94" spans="1:6" hidden="1" x14ac:dyDescent="0.25">
      <c r="A94">
        <v>20479</v>
      </c>
      <c r="B94" t="s">
        <v>500</v>
      </c>
      <c r="C94" t="s">
        <v>501</v>
      </c>
      <c r="D94" s="84">
        <v>32876</v>
      </c>
      <c r="E94" t="s">
        <v>39</v>
      </c>
      <c r="F94" s="13" t="s">
        <v>34</v>
      </c>
    </row>
    <row r="95" spans="1:6" hidden="1" x14ac:dyDescent="0.25">
      <c r="A95">
        <v>20526</v>
      </c>
      <c r="B95" t="s">
        <v>278</v>
      </c>
      <c r="C95" t="s">
        <v>280</v>
      </c>
      <c r="D95" s="84">
        <v>40050</v>
      </c>
      <c r="E95" t="s">
        <v>45</v>
      </c>
      <c r="F95" s="13" t="s">
        <v>34</v>
      </c>
    </row>
    <row r="96" spans="1:6" hidden="1" x14ac:dyDescent="0.25">
      <c r="A96">
        <v>20532</v>
      </c>
      <c r="B96" t="s">
        <v>278</v>
      </c>
      <c r="C96" t="s">
        <v>279</v>
      </c>
      <c r="D96" s="84">
        <v>38807</v>
      </c>
      <c r="E96" t="s">
        <v>45</v>
      </c>
      <c r="F96" s="13" t="s">
        <v>34</v>
      </c>
    </row>
    <row r="97" spans="1:6" hidden="1" x14ac:dyDescent="0.25">
      <c r="A97">
        <v>100170</v>
      </c>
      <c r="B97" t="s">
        <v>108</v>
      </c>
      <c r="C97" t="s">
        <v>112</v>
      </c>
      <c r="D97" s="84">
        <v>22269</v>
      </c>
      <c r="E97" t="s">
        <v>27</v>
      </c>
      <c r="F97" s="13" t="s">
        <v>34</v>
      </c>
    </row>
    <row r="98" spans="1:6" hidden="1" x14ac:dyDescent="0.25">
      <c r="A98">
        <v>100198</v>
      </c>
      <c r="B98" t="s">
        <v>747</v>
      </c>
      <c r="C98" t="s">
        <v>748</v>
      </c>
      <c r="D98" s="84">
        <v>18507</v>
      </c>
      <c r="E98" t="s">
        <v>853</v>
      </c>
      <c r="F98" s="13" t="s">
        <v>34</v>
      </c>
    </row>
    <row r="99" spans="1:6" hidden="1" x14ac:dyDescent="0.25">
      <c r="A99">
        <v>104822</v>
      </c>
      <c r="B99" t="s">
        <v>319</v>
      </c>
      <c r="C99" t="s">
        <v>251</v>
      </c>
      <c r="D99" s="84">
        <v>20257</v>
      </c>
      <c r="E99" t="s">
        <v>848</v>
      </c>
      <c r="F99" s="13" t="s">
        <v>34</v>
      </c>
    </row>
    <row r="100" spans="1:6" hidden="1" x14ac:dyDescent="0.25">
      <c r="A100">
        <v>106188</v>
      </c>
      <c r="B100" t="s">
        <v>341</v>
      </c>
      <c r="C100" t="s">
        <v>342</v>
      </c>
      <c r="D100" s="84">
        <v>17873</v>
      </c>
      <c r="E100" t="s">
        <v>35</v>
      </c>
      <c r="F100" s="13" t="s">
        <v>34</v>
      </c>
    </row>
    <row r="101" spans="1:6" hidden="1" x14ac:dyDescent="0.25">
      <c r="A101">
        <v>106191</v>
      </c>
      <c r="B101" t="s">
        <v>341</v>
      </c>
      <c r="C101" t="s">
        <v>228</v>
      </c>
      <c r="D101" s="84">
        <v>16823</v>
      </c>
      <c r="E101" t="s">
        <v>35</v>
      </c>
      <c r="F101" s="13" t="s">
        <v>34</v>
      </c>
    </row>
    <row r="102" spans="1:6" hidden="1" x14ac:dyDescent="0.25">
      <c r="A102">
        <v>106200</v>
      </c>
      <c r="B102" t="s">
        <v>467</v>
      </c>
      <c r="C102" t="s">
        <v>133</v>
      </c>
      <c r="D102" s="84">
        <v>16565</v>
      </c>
      <c r="E102" t="s">
        <v>35</v>
      </c>
      <c r="F102" s="13" t="s">
        <v>34</v>
      </c>
    </row>
    <row r="103" spans="1:6" hidden="1" x14ac:dyDescent="0.25">
      <c r="A103">
        <v>106213</v>
      </c>
      <c r="B103" t="s">
        <v>535</v>
      </c>
      <c r="C103" t="s">
        <v>536</v>
      </c>
      <c r="D103" s="84">
        <v>25204</v>
      </c>
      <c r="E103" t="s">
        <v>35</v>
      </c>
      <c r="F103" s="13" t="s">
        <v>34</v>
      </c>
    </row>
    <row r="104" spans="1:6" hidden="1" x14ac:dyDescent="0.25">
      <c r="A104">
        <v>106230</v>
      </c>
      <c r="B104" t="s">
        <v>557</v>
      </c>
      <c r="C104" t="s">
        <v>131</v>
      </c>
      <c r="D104" s="84">
        <v>25901</v>
      </c>
      <c r="E104" t="s">
        <v>35</v>
      </c>
      <c r="F104" s="13" t="s">
        <v>34</v>
      </c>
    </row>
    <row r="105" spans="1:6" hidden="1" x14ac:dyDescent="0.25">
      <c r="A105">
        <v>106247</v>
      </c>
      <c r="B105" t="s">
        <v>723</v>
      </c>
      <c r="C105" t="s">
        <v>110</v>
      </c>
      <c r="D105" s="84">
        <v>17987</v>
      </c>
      <c r="E105" t="s">
        <v>35</v>
      </c>
      <c r="F105" s="13" t="s">
        <v>34</v>
      </c>
    </row>
    <row r="106" spans="1:6" hidden="1" x14ac:dyDescent="0.25">
      <c r="A106">
        <v>106260</v>
      </c>
      <c r="B106" t="s">
        <v>749</v>
      </c>
      <c r="C106" t="s">
        <v>483</v>
      </c>
      <c r="D106" s="84">
        <v>25385</v>
      </c>
      <c r="E106" t="s">
        <v>35</v>
      </c>
      <c r="F106" s="13" t="s">
        <v>34</v>
      </c>
    </row>
    <row r="107" spans="1:6" hidden="1" x14ac:dyDescent="0.25">
      <c r="A107">
        <v>107202</v>
      </c>
      <c r="B107" t="s">
        <v>108</v>
      </c>
      <c r="C107" t="s">
        <v>109</v>
      </c>
      <c r="D107" s="84">
        <v>26604</v>
      </c>
      <c r="E107" t="s">
        <v>849</v>
      </c>
      <c r="F107" s="13" t="s">
        <v>34</v>
      </c>
    </row>
    <row r="108" spans="1:6" hidden="1" x14ac:dyDescent="0.25">
      <c r="A108">
        <v>107221</v>
      </c>
      <c r="B108" t="s">
        <v>569</v>
      </c>
      <c r="C108" t="s">
        <v>544</v>
      </c>
      <c r="D108" s="84">
        <v>27004</v>
      </c>
      <c r="E108" t="s">
        <v>36</v>
      </c>
      <c r="F108" s="13" t="s">
        <v>34</v>
      </c>
    </row>
    <row r="109" spans="1:6" hidden="1" x14ac:dyDescent="0.25">
      <c r="A109">
        <v>107222</v>
      </c>
      <c r="B109" t="s">
        <v>592</v>
      </c>
      <c r="C109" t="s">
        <v>97</v>
      </c>
      <c r="D109" s="84">
        <v>21990</v>
      </c>
      <c r="E109" t="s">
        <v>36</v>
      </c>
      <c r="F109" s="13" t="s">
        <v>34</v>
      </c>
    </row>
    <row r="110" spans="1:6" hidden="1" x14ac:dyDescent="0.25">
      <c r="A110">
        <v>107227</v>
      </c>
      <c r="B110" t="s">
        <v>733</v>
      </c>
      <c r="C110" t="s">
        <v>421</v>
      </c>
      <c r="D110" s="84">
        <v>23796</v>
      </c>
      <c r="E110" t="s">
        <v>851</v>
      </c>
      <c r="F110" s="13" t="s">
        <v>34</v>
      </c>
    </row>
    <row r="111" spans="1:6" hidden="1" x14ac:dyDescent="0.25">
      <c r="A111">
        <v>107229</v>
      </c>
      <c r="B111" t="s">
        <v>753</v>
      </c>
      <c r="C111" t="s">
        <v>754</v>
      </c>
      <c r="D111" s="84">
        <v>28655</v>
      </c>
      <c r="E111" t="s">
        <v>36</v>
      </c>
      <c r="F111" s="13" t="s">
        <v>34</v>
      </c>
    </row>
    <row r="112" spans="1:6" hidden="1" x14ac:dyDescent="0.25">
      <c r="A112">
        <v>107232</v>
      </c>
      <c r="B112" t="s">
        <v>758</v>
      </c>
      <c r="C112" t="s">
        <v>759</v>
      </c>
      <c r="D112" s="84">
        <v>22358</v>
      </c>
      <c r="E112" t="s">
        <v>36</v>
      </c>
      <c r="F112" s="13" t="s">
        <v>34</v>
      </c>
    </row>
    <row r="113" spans="1:6" hidden="1" x14ac:dyDescent="0.25">
      <c r="A113">
        <v>107234</v>
      </c>
      <c r="B113" t="s">
        <v>760</v>
      </c>
      <c r="C113" t="s">
        <v>402</v>
      </c>
      <c r="D113" s="84">
        <v>26214</v>
      </c>
      <c r="E113" t="s">
        <v>36</v>
      </c>
      <c r="F113" s="13" t="s">
        <v>34</v>
      </c>
    </row>
    <row r="114" spans="1:6" hidden="1" x14ac:dyDescent="0.25">
      <c r="A114">
        <v>107238</v>
      </c>
      <c r="B114" t="s">
        <v>760</v>
      </c>
      <c r="C114" t="s">
        <v>288</v>
      </c>
      <c r="D114" s="84">
        <v>24995</v>
      </c>
      <c r="E114" t="s">
        <v>36</v>
      </c>
      <c r="F114" s="13" t="s">
        <v>34</v>
      </c>
    </row>
    <row r="115" spans="1:6" hidden="1" x14ac:dyDescent="0.25">
      <c r="A115">
        <v>107243</v>
      </c>
      <c r="B115" t="s">
        <v>836</v>
      </c>
      <c r="C115" t="s">
        <v>297</v>
      </c>
      <c r="D115" s="84">
        <v>24804</v>
      </c>
      <c r="E115" t="s">
        <v>36</v>
      </c>
      <c r="F115" s="13" t="s">
        <v>34</v>
      </c>
    </row>
    <row r="116" spans="1:6" hidden="1" x14ac:dyDescent="0.25">
      <c r="A116">
        <v>107244</v>
      </c>
      <c r="B116" t="s">
        <v>102</v>
      </c>
      <c r="C116" t="s">
        <v>103</v>
      </c>
      <c r="D116" s="84">
        <v>13655</v>
      </c>
      <c r="E116" t="s">
        <v>37</v>
      </c>
      <c r="F116" s="13" t="s">
        <v>34</v>
      </c>
    </row>
    <row r="117" spans="1:6" hidden="1" x14ac:dyDescent="0.25">
      <c r="A117">
        <v>107247</v>
      </c>
      <c r="B117" t="s">
        <v>154</v>
      </c>
      <c r="C117" t="s">
        <v>157</v>
      </c>
      <c r="D117" s="84">
        <v>22283</v>
      </c>
      <c r="E117" t="s">
        <v>853</v>
      </c>
      <c r="F117" s="13" t="s">
        <v>34</v>
      </c>
    </row>
    <row r="118" spans="1:6" hidden="1" x14ac:dyDescent="0.25">
      <c r="A118">
        <v>107253</v>
      </c>
      <c r="B118" t="s">
        <v>399</v>
      </c>
      <c r="C118" t="s">
        <v>301</v>
      </c>
      <c r="D118" s="84">
        <v>16214</v>
      </c>
      <c r="E118" t="s">
        <v>853</v>
      </c>
      <c r="F118" s="13" t="s">
        <v>34</v>
      </c>
    </row>
    <row r="119" spans="1:6" hidden="1" x14ac:dyDescent="0.25">
      <c r="A119">
        <v>107259</v>
      </c>
      <c r="B119" t="s">
        <v>497</v>
      </c>
      <c r="C119" t="s">
        <v>206</v>
      </c>
      <c r="D119" s="84">
        <v>20471</v>
      </c>
      <c r="E119" t="s">
        <v>853</v>
      </c>
      <c r="F119" s="13" t="s">
        <v>34</v>
      </c>
    </row>
    <row r="120" spans="1:6" hidden="1" x14ac:dyDescent="0.25">
      <c r="A120">
        <v>107279</v>
      </c>
      <c r="B120" t="s">
        <v>401</v>
      </c>
      <c r="C120" t="s">
        <v>288</v>
      </c>
      <c r="D120" s="84">
        <v>21100</v>
      </c>
      <c r="E120" t="s">
        <v>38</v>
      </c>
      <c r="F120" s="13" t="s">
        <v>34</v>
      </c>
    </row>
    <row r="121" spans="1:6" hidden="1" x14ac:dyDescent="0.25">
      <c r="A121">
        <v>107281</v>
      </c>
      <c r="B121" t="s">
        <v>504</v>
      </c>
      <c r="C121" t="s">
        <v>505</v>
      </c>
      <c r="D121" s="84">
        <v>26974</v>
      </c>
      <c r="E121" t="s">
        <v>38</v>
      </c>
      <c r="F121" s="13" t="s">
        <v>34</v>
      </c>
    </row>
    <row r="122" spans="1:6" hidden="1" x14ac:dyDescent="0.25">
      <c r="A122">
        <v>107283</v>
      </c>
      <c r="B122" t="s">
        <v>504</v>
      </c>
      <c r="C122" t="s">
        <v>402</v>
      </c>
      <c r="D122" s="84">
        <v>27606</v>
      </c>
      <c r="E122" t="s">
        <v>38</v>
      </c>
      <c r="F122" s="13" t="s">
        <v>34</v>
      </c>
    </row>
    <row r="123" spans="1:6" hidden="1" x14ac:dyDescent="0.25">
      <c r="A123">
        <v>107287</v>
      </c>
      <c r="B123" t="s">
        <v>504</v>
      </c>
      <c r="C123" t="s">
        <v>153</v>
      </c>
      <c r="D123" s="84">
        <v>21586</v>
      </c>
      <c r="E123" t="s">
        <v>39</v>
      </c>
      <c r="F123" s="13" t="s">
        <v>34</v>
      </c>
    </row>
    <row r="124" spans="1:6" hidden="1" x14ac:dyDescent="0.25">
      <c r="A124">
        <v>107288</v>
      </c>
      <c r="B124" t="s">
        <v>504</v>
      </c>
      <c r="C124" t="s">
        <v>297</v>
      </c>
      <c r="D124" s="84">
        <v>27088</v>
      </c>
      <c r="E124" t="s">
        <v>38</v>
      </c>
      <c r="F124" s="13" t="s">
        <v>34</v>
      </c>
    </row>
    <row r="125" spans="1:6" hidden="1" x14ac:dyDescent="0.25">
      <c r="A125">
        <v>107311</v>
      </c>
      <c r="B125" t="s">
        <v>554</v>
      </c>
      <c r="C125" t="s">
        <v>84</v>
      </c>
      <c r="D125" s="84">
        <v>31056</v>
      </c>
      <c r="E125" t="s">
        <v>853</v>
      </c>
      <c r="F125" s="13" t="s">
        <v>34</v>
      </c>
    </row>
    <row r="126" spans="1:6" hidden="1" x14ac:dyDescent="0.25">
      <c r="A126">
        <v>107329</v>
      </c>
      <c r="B126" t="s">
        <v>822</v>
      </c>
      <c r="C126" t="s">
        <v>203</v>
      </c>
      <c r="D126" s="84">
        <v>18385</v>
      </c>
      <c r="E126" t="s">
        <v>36</v>
      </c>
      <c r="F126" s="13" t="s">
        <v>34</v>
      </c>
    </row>
    <row r="127" spans="1:6" hidden="1" x14ac:dyDescent="0.25">
      <c r="A127">
        <v>107330</v>
      </c>
      <c r="B127" t="s">
        <v>822</v>
      </c>
      <c r="C127" t="s">
        <v>206</v>
      </c>
      <c r="D127" s="84">
        <v>19630</v>
      </c>
      <c r="E127" t="s">
        <v>853</v>
      </c>
      <c r="F127" s="13" t="s">
        <v>34</v>
      </c>
    </row>
    <row r="128" spans="1:6" hidden="1" x14ac:dyDescent="0.25">
      <c r="A128">
        <v>107340</v>
      </c>
      <c r="B128" t="s">
        <v>504</v>
      </c>
      <c r="C128" t="s">
        <v>507</v>
      </c>
      <c r="D128" s="84">
        <v>29775</v>
      </c>
      <c r="E128" t="s">
        <v>40</v>
      </c>
      <c r="F128" s="13" t="s">
        <v>34</v>
      </c>
    </row>
    <row r="129" spans="1:6" hidden="1" x14ac:dyDescent="0.25">
      <c r="A129">
        <v>107341</v>
      </c>
      <c r="B129" t="s">
        <v>504</v>
      </c>
      <c r="C129" t="s">
        <v>392</v>
      </c>
      <c r="D129" s="84">
        <v>19453</v>
      </c>
      <c r="E129" t="s">
        <v>40</v>
      </c>
      <c r="F129" s="13" t="s">
        <v>34</v>
      </c>
    </row>
    <row r="130" spans="1:6" hidden="1" x14ac:dyDescent="0.25">
      <c r="A130">
        <v>107345</v>
      </c>
      <c r="B130" t="s">
        <v>504</v>
      </c>
      <c r="C130" t="s">
        <v>421</v>
      </c>
      <c r="D130" s="84">
        <v>29101</v>
      </c>
      <c r="E130" t="s">
        <v>40</v>
      </c>
      <c r="F130" s="13" t="s">
        <v>34</v>
      </c>
    </row>
    <row r="131" spans="1:6" hidden="1" x14ac:dyDescent="0.25">
      <c r="A131">
        <v>107346</v>
      </c>
      <c r="B131" t="s">
        <v>548</v>
      </c>
      <c r="C131" t="s">
        <v>549</v>
      </c>
      <c r="D131" s="84">
        <v>19744</v>
      </c>
      <c r="E131" t="s">
        <v>41</v>
      </c>
      <c r="F131" s="13" t="s">
        <v>34</v>
      </c>
    </row>
    <row r="132" spans="1:6" hidden="1" x14ac:dyDescent="0.25">
      <c r="A132">
        <v>107347</v>
      </c>
      <c r="B132" t="s">
        <v>548</v>
      </c>
      <c r="C132" t="s">
        <v>550</v>
      </c>
      <c r="D132" s="84">
        <v>30040</v>
      </c>
      <c r="E132" t="s">
        <v>40</v>
      </c>
      <c r="F132" s="13" t="s">
        <v>34</v>
      </c>
    </row>
    <row r="133" spans="1:6" hidden="1" x14ac:dyDescent="0.25">
      <c r="A133">
        <v>107350</v>
      </c>
      <c r="B133" t="s">
        <v>548</v>
      </c>
      <c r="C133" t="s">
        <v>80</v>
      </c>
      <c r="D133" s="84">
        <v>32234</v>
      </c>
      <c r="E133" t="s">
        <v>40</v>
      </c>
      <c r="F133" s="13" t="s">
        <v>34</v>
      </c>
    </row>
    <row r="134" spans="1:6" hidden="1" x14ac:dyDescent="0.25">
      <c r="A134">
        <v>107351</v>
      </c>
      <c r="B134" t="s">
        <v>760</v>
      </c>
      <c r="C134" t="s">
        <v>297</v>
      </c>
      <c r="D134" s="84">
        <v>28250</v>
      </c>
      <c r="E134" t="s">
        <v>40</v>
      </c>
      <c r="F134" s="13" t="s">
        <v>34</v>
      </c>
    </row>
    <row r="135" spans="1:6" hidden="1" x14ac:dyDescent="0.25">
      <c r="A135">
        <v>107353</v>
      </c>
      <c r="B135" t="s">
        <v>816</v>
      </c>
      <c r="C135" t="s">
        <v>170</v>
      </c>
      <c r="D135" s="84">
        <v>30908</v>
      </c>
      <c r="E135" t="s">
        <v>40</v>
      </c>
      <c r="F135" s="13" t="s">
        <v>34</v>
      </c>
    </row>
    <row r="136" spans="1:6" hidden="1" x14ac:dyDescent="0.25">
      <c r="A136">
        <v>107357</v>
      </c>
      <c r="B136" t="s">
        <v>208</v>
      </c>
      <c r="C136" t="s">
        <v>198</v>
      </c>
      <c r="D136" s="84">
        <v>16757</v>
      </c>
      <c r="E136" t="s">
        <v>40</v>
      </c>
      <c r="F136" s="13" t="s">
        <v>34</v>
      </c>
    </row>
    <row r="137" spans="1:6" hidden="1" x14ac:dyDescent="0.25">
      <c r="A137">
        <v>107366</v>
      </c>
      <c r="B137" t="s">
        <v>404</v>
      </c>
      <c r="C137" t="s">
        <v>230</v>
      </c>
      <c r="D137" s="84">
        <v>25768</v>
      </c>
      <c r="E137" t="s">
        <v>848</v>
      </c>
      <c r="F137" s="13" t="s">
        <v>34</v>
      </c>
    </row>
    <row r="138" spans="1:6" hidden="1" x14ac:dyDescent="0.25">
      <c r="A138">
        <v>107369</v>
      </c>
      <c r="B138" t="s">
        <v>457</v>
      </c>
      <c r="C138" t="s">
        <v>458</v>
      </c>
      <c r="D138" s="84">
        <v>21516</v>
      </c>
      <c r="E138" t="s">
        <v>848</v>
      </c>
      <c r="F138" s="13" t="s">
        <v>34</v>
      </c>
    </row>
    <row r="139" spans="1:6" hidden="1" x14ac:dyDescent="0.25">
      <c r="A139">
        <v>107372</v>
      </c>
      <c r="B139" t="s">
        <v>546</v>
      </c>
      <c r="C139" t="s">
        <v>547</v>
      </c>
      <c r="D139" s="84">
        <v>15890</v>
      </c>
      <c r="E139" t="s">
        <v>848</v>
      </c>
      <c r="F139" s="13" t="s">
        <v>34</v>
      </c>
    </row>
    <row r="140" spans="1:6" hidden="1" x14ac:dyDescent="0.25">
      <c r="A140">
        <v>107377</v>
      </c>
      <c r="B140" t="s">
        <v>594</v>
      </c>
      <c r="C140" t="s">
        <v>595</v>
      </c>
      <c r="D140" s="84">
        <v>22266</v>
      </c>
      <c r="E140" t="s">
        <v>848</v>
      </c>
      <c r="F140" s="13" t="s">
        <v>34</v>
      </c>
    </row>
    <row r="141" spans="1:6" hidden="1" x14ac:dyDescent="0.25">
      <c r="A141">
        <v>107384</v>
      </c>
      <c r="B141" t="s">
        <v>774</v>
      </c>
      <c r="C141" t="s">
        <v>112</v>
      </c>
      <c r="D141" s="84">
        <v>20310</v>
      </c>
      <c r="E141" t="s">
        <v>848</v>
      </c>
      <c r="F141" s="13" t="s">
        <v>34</v>
      </c>
    </row>
    <row r="142" spans="1:6" hidden="1" x14ac:dyDescent="0.25">
      <c r="A142">
        <v>107397</v>
      </c>
      <c r="B142" t="s">
        <v>256</v>
      </c>
      <c r="C142" t="s">
        <v>187</v>
      </c>
      <c r="D142" s="84">
        <v>16734</v>
      </c>
      <c r="E142" t="s">
        <v>39</v>
      </c>
      <c r="F142" s="13" t="s">
        <v>34</v>
      </c>
    </row>
    <row r="143" spans="1:6" hidden="1" x14ac:dyDescent="0.25">
      <c r="A143">
        <v>107403</v>
      </c>
      <c r="B143" t="s">
        <v>417</v>
      </c>
      <c r="C143" t="s">
        <v>112</v>
      </c>
      <c r="D143" s="84">
        <v>15299</v>
      </c>
      <c r="E143" t="s">
        <v>849</v>
      </c>
      <c r="F143" s="13" t="s">
        <v>34</v>
      </c>
    </row>
    <row r="144" spans="1:6" hidden="1" x14ac:dyDescent="0.25">
      <c r="A144">
        <v>107406</v>
      </c>
      <c r="B144" t="s">
        <v>479</v>
      </c>
      <c r="C144" t="s">
        <v>297</v>
      </c>
      <c r="D144" s="84">
        <v>22674</v>
      </c>
      <c r="E144" t="s">
        <v>41</v>
      </c>
      <c r="F144" s="13" t="s">
        <v>34</v>
      </c>
    </row>
    <row r="145" spans="1:6" hidden="1" x14ac:dyDescent="0.25">
      <c r="A145">
        <v>107411</v>
      </c>
      <c r="B145" t="s">
        <v>671</v>
      </c>
      <c r="C145" t="s">
        <v>288</v>
      </c>
      <c r="D145" s="84">
        <v>14819</v>
      </c>
      <c r="E145" t="s">
        <v>848</v>
      </c>
      <c r="F145" s="13" t="s">
        <v>34</v>
      </c>
    </row>
    <row r="146" spans="1:6" hidden="1" x14ac:dyDescent="0.25">
      <c r="A146">
        <v>107417</v>
      </c>
      <c r="B146" t="s">
        <v>757</v>
      </c>
      <c r="C146" t="s">
        <v>101</v>
      </c>
      <c r="D146" s="84">
        <v>18351</v>
      </c>
      <c r="E146" t="s">
        <v>853</v>
      </c>
      <c r="F146" s="13" t="s">
        <v>34</v>
      </c>
    </row>
    <row r="147" spans="1:6" hidden="1" x14ac:dyDescent="0.25">
      <c r="A147">
        <v>107453</v>
      </c>
      <c r="B147" t="s">
        <v>698</v>
      </c>
      <c r="C147" t="s">
        <v>157</v>
      </c>
      <c r="D147" s="84">
        <v>28008</v>
      </c>
      <c r="E147" t="s">
        <v>27</v>
      </c>
      <c r="F147" s="13" t="s">
        <v>34</v>
      </c>
    </row>
    <row r="148" spans="1:6" hidden="1" x14ac:dyDescent="0.25">
      <c r="A148">
        <v>107474</v>
      </c>
      <c r="B148" t="s">
        <v>762</v>
      </c>
      <c r="C148" t="s">
        <v>66</v>
      </c>
      <c r="D148" s="84">
        <v>16247</v>
      </c>
      <c r="E148" t="s">
        <v>848</v>
      </c>
      <c r="F148" s="13" t="s">
        <v>34</v>
      </c>
    </row>
    <row r="149" spans="1:6" hidden="1" x14ac:dyDescent="0.25">
      <c r="A149">
        <v>107517</v>
      </c>
      <c r="B149" t="s">
        <v>696</v>
      </c>
      <c r="C149" t="s">
        <v>297</v>
      </c>
      <c r="D149" s="84">
        <v>24925</v>
      </c>
      <c r="E149" t="s">
        <v>848</v>
      </c>
      <c r="F149" s="13" t="s">
        <v>34</v>
      </c>
    </row>
    <row r="150" spans="1:6" hidden="1" x14ac:dyDescent="0.25">
      <c r="A150">
        <v>107562</v>
      </c>
      <c r="B150" t="s">
        <v>312</v>
      </c>
      <c r="C150" t="s">
        <v>151</v>
      </c>
      <c r="D150" s="84">
        <v>21587</v>
      </c>
      <c r="E150" t="s">
        <v>35</v>
      </c>
      <c r="F150" s="13" t="s">
        <v>34</v>
      </c>
    </row>
    <row r="151" spans="1:6" hidden="1" x14ac:dyDescent="0.25">
      <c r="A151">
        <v>107568</v>
      </c>
      <c r="B151" t="s">
        <v>467</v>
      </c>
      <c r="C151" t="s">
        <v>316</v>
      </c>
      <c r="D151" s="84">
        <v>13385</v>
      </c>
      <c r="E151" t="s">
        <v>35</v>
      </c>
      <c r="F151" s="13" t="s">
        <v>34</v>
      </c>
    </row>
    <row r="152" spans="1:6" hidden="1" x14ac:dyDescent="0.25">
      <c r="A152">
        <v>107579</v>
      </c>
      <c r="B152" t="s">
        <v>208</v>
      </c>
      <c r="C152" t="s">
        <v>301</v>
      </c>
      <c r="D152" s="84">
        <v>22712</v>
      </c>
      <c r="E152" t="s">
        <v>35</v>
      </c>
      <c r="F152" s="13" t="s">
        <v>34</v>
      </c>
    </row>
    <row r="153" spans="1:6" hidden="1" x14ac:dyDescent="0.25">
      <c r="A153">
        <v>107591</v>
      </c>
      <c r="B153" t="s">
        <v>314</v>
      </c>
      <c r="C153" t="s">
        <v>316</v>
      </c>
      <c r="D153" s="84">
        <v>16286</v>
      </c>
      <c r="E153" t="s">
        <v>851</v>
      </c>
      <c r="F153" s="13" t="s">
        <v>34</v>
      </c>
    </row>
    <row r="154" spans="1:6" hidden="1" x14ac:dyDescent="0.25">
      <c r="A154">
        <v>107594</v>
      </c>
      <c r="B154" t="s">
        <v>400</v>
      </c>
      <c r="C154" t="s">
        <v>68</v>
      </c>
      <c r="D154" s="84">
        <v>13734</v>
      </c>
      <c r="E154" t="s">
        <v>851</v>
      </c>
      <c r="F154" s="13" t="s">
        <v>34</v>
      </c>
    </row>
    <row r="155" spans="1:6" hidden="1" x14ac:dyDescent="0.25">
      <c r="A155">
        <v>107607</v>
      </c>
      <c r="B155" t="s">
        <v>411</v>
      </c>
      <c r="C155" t="s">
        <v>230</v>
      </c>
      <c r="D155" s="84">
        <v>18030</v>
      </c>
      <c r="E155" t="s">
        <v>39</v>
      </c>
      <c r="F155" s="13" t="s">
        <v>34</v>
      </c>
    </row>
    <row r="156" spans="1:6" hidden="1" x14ac:dyDescent="0.25">
      <c r="A156">
        <v>107610</v>
      </c>
      <c r="B156" t="s">
        <v>500</v>
      </c>
      <c r="C156" t="s">
        <v>112</v>
      </c>
      <c r="D156" s="84">
        <v>20534</v>
      </c>
      <c r="E156" t="s">
        <v>39</v>
      </c>
      <c r="F156" s="13" t="s">
        <v>34</v>
      </c>
    </row>
    <row r="157" spans="1:6" hidden="1" x14ac:dyDescent="0.25">
      <c r="A157">
        <v>107641</v>
      </c>
      <c r="B157" t="s">
        <v>85</v>
      </c>
      <c r="C157" t="s">
        <v>86</v>
      </c>
      <c r="D157" s="84">
        <v>26655</v>
      </c>
      <c r="E157" t="s">
        <v>39</v>
      </c>
      <c r="F157" s="13" t="s">
        <v>34</v>
      </c>
    </row>
    <row r="158" spans="1:6" hidden="1" x14ac:dyDescent="0.25">
      <c r="A158">
        <v>107649</v>
      </c>
      <c r="B158" t="s">
        <v>330</v>
      </c>
      <c r="C158" t="s">
        <v>331</v>
      </c>
      <c r="D158" s="84">
        <v>16914</v>
      </c>
      <c r="E158" t="s">
        <v>42</v>
      </c>
      <c r="F158" s="13" t="s">
        <v>34</v>
      </c>
    </row>
    <row r="159" spans="1:6" hidden="1" x14ac:dyDescent="0.25">
      <c r="A159">
        <v>107653</v>
      </c>
      <c r="B159" t="s">
        <v>388</v>
      </c>
      <c r="C159" t="s">
        <v>217</v>
      </c>
      <c r="D159" s="84">
        <v>17605</v>
      </c>
      <c r="E159" t="s">
        <v>39</v>
      </c>
      <c r="F159" s="13" t="s">
        <v>34</v>
      </c>
    </row>
    <row r="160" spans="1:6" hidden="1" x14ac:dyDescent="0.25">
      <c r="A160">
        <v>107662</v>
      </c>
      <c r="B160" t="s">
        <v>485</v>
      </c>
      <c r="C160" t="s">
        <v>486</v>
      </c>
      <c r="D160" s="84">
        <v>30408</v>
      </c>
      <c r="E160" t="s">
        <v>42</v>
      </c>
      <c r="F160" s="13" t="s">
        <v>34</v>
      </c>
    </row>
    <row r="161" spans="1:6" hidden="1" x14ac:dyDescent="0.25">
      <c r="A161">
        <v>107680</v>
      </c>
      <c r="B161" t="s">
        <v>771</v>
      </c>
      <c r="C161" t="s">
        <v>301</v>
      </c>
      <c r="D161" s="84">
        <v>22580</v>
      </c>
      <c r="E161" t="s">
        <v>43</v>
      </c>
      <c r="F161" s="13" t="s">
        <v>34</v>
      </c>
    </row>
    <row r="162" spans="1:6" hidden="1" x14ac:dyDescent="0.25">
      <c r="A162">
        <v>107683</v>
      </c>
      <c r="B162" t="s">
        <v>786</v>
      </c>
      <c r="C162" t="s">
        <v>228</v>
      </c>
      <c r="D162" s="84">
        <v>22353</v>
      </c>
      <c r="E162" t="s">
        <v>42</v>
      </c>
      <c r="F162" s="13" t="s">
        <v>34</v>
      </c>
    </row>
    <row r="163" spans="1:6" hidden="1" x14ac:dyDescent="0.25">
      <c r="A163">
        <v>107687</v>
      </c>
      <c r="B163" t="s">
        <v>71</v>
      </c>
      <c r="C163" t="s">
        <v>72</v>
      </c>
      <c r="D163" s="84">
        <v>31851</v>
      </c>
      <c r="E163" t="s">
        <v>44</v>
      </c>
      <c r="F163" s="13" t="s">
        <v>34</v>
      </c>
    </row>
    <row r="164" spans="1:6" hidden="1" x14ac:dyDescent="0.25">
      <c r="A164">
        <v>107714</v>
      </c>
      <c r="B164" t="s">
        <v>373</v>
      </c>
      <c r="C164" t="s">
        <v>316</v>
      </c>
      <c r="D164" s="84">
        <v>18463</v>
      </c>
      <c r="E164" t="s">
        <v>44</v>
      </c>
      <c r="F164" s="13" t="s">
        <v>34</v>
      </c>
    </row>
    <row r="165" spans="1:6" hidden="1" x14ac:dyDescent="0.25">
      <c r="A165">
        <v>107717</v>
      </c>
      <c r="B165" t="s">
        <v>590</v>
      </c>
      <c r="C165" t="s">
        <v>131</v>
      </c>
      <c r="D165" s="84">
        <v>26969</v>
      </c>
      <c r="E165" t="s">
        <v>44</v>
      </c>
      <c r="F165" s="13" t="s">
        <v>34</v>
      </c>
    </row>
    <row r="166" spans="1:6" hidden="1" x14ac:dyDescent="0.25">
      <c r="A166">
        <v>107718</v>
      </c>
      <c r="B166" t="s">
        <v>704</v>
      </c>
      <c r="C166" t="s">
        <v>217</v>
      </c>
      <c r="D166" s="84">
        <v>20981</v>
      </c>
      <c r="E166" t="s">
        <v>44</v>
      </c>
      <c r="F166" s="13" t="s">
        <v>34</v>
      </c>
    </row>
    <row r="167" spans="1:6" hidden="1" x14ac:dyDescent="0.25">
      <c r="A167">
        <v>107719</v>
      </c>
      <c r="B167" t="s">
        <v>704</v>
      </c>
      <c r="C167" t="s">
        <v>66</v>
      </c>
      <c r="D167" s="84">
        <v>30843</v>
      </c>
      <c r="E167" t="s">
        <v>44</v>
      </c>
      <c r="F167" s="13" t="s">
        <v>34</v>
      </c>
    </row>
    <row r="168" spans="1:6" hidden="1" x14ac:dyDescent="0.25">
      <c r="A168">
        <v>107723</v>
      </c>
      <c r="B168" t="s">
        <v>792</v>
      </c>
      <c r="C168" t="s">
        <v>86</v>
      </c>
      <c r="D168" s="84">
        <v>28963</v>
      </c>
      <c r="E168" t="s">
        <v>44</v>
      </c>
      <c r="F168" s="13" t="s">
        <v>34</v>
      </c>
    </row>
    <row r="169" spans="1:6" hidden="1" x14ac:dyDescent="0.25">
      <c r="A169">
        <v>107725</v>
      </c>
      <c r="B169" t="s">
        <v>792</v>
      </c>
      <c r="C169" t="s">
        <v>179</v>
      </c>
      <c r="D169" s="84">
        <v>30369</v>
      </c>
      <c r="E169" t="s">
        <v>44</v>
      </c>
      <c r="F169" s="13" t="s">
        <v>34</v>
      </c>
    </row>
    <row r="170" spans="1:6" hidden="1" x14ac:dyDescent="0.25">
      <c r="A170">
        <v>107729</v>
      </c>
      <c r="B170" t="s">
        <v>813</v>
      </c>
      <c r="C170" t="s">
        <v>133</v>
      </c>
      <c r="D170" s="84">
        <v>21742</v>
      </c>
      <c r="E170" t="s">
        <v>44</v>
      </c>
      <c r="F170" s="13" t="s">
        <v>34</v>
      </c>
    </row>
    <row r="171" spans="1:6" hidden="1" x14ac:dyDescent="0.25">
      <c r="A171">
        <v>107731</v>
      </c>
      <c r="B171" t="s">
        <v>813</v>
      </c>
      <c r="C171" t="s">
        <v>80</v>
      </c>
      <c r="D171" s="84">
        <v>26529</v>
      </c>
      <c r="E171" t="s">
        <v>44</v>
      </c>
      <c r="F171" s="13" t="s">
        <v>34</v>
      </c>
    </row>
    <row r="172" spans="1:6" hidden="1" x14ac:dyDescent="0.25">
      <c r="A172">
        <v>107732</v>
      </c>
      <c r="B172" t="s">
        <v>208</v>
      </c>
      <c r="C172" t="s">
        <v>112</v>
      </c>
      <c r="D172" s="84">
        <v>23403</v>
      </c>
      <c r="E172" t="s">
        <v>44</v>
      </c>
      <c r="F172" s="13" t="s">
        <v>34</v>
      </c>
    </row>
    <row r="173" spans="1:6" hidden="1" x14ac:dyDescent="0.25">
      <c r="A173">
        <v>107736</v>
      </c>
      <c r="B173" t="s">
        <v>132</v>
      </c>
      <c r="C173" t="s">
        <v>133</v>
      </c>
      <c r="D173" s="84">
        <v>29294</v>
      </c>
      <c r="E173" t="s">
        <v>45</v>
      </c>
      <c r="F173" s="13" t="s">
        <v>34</v>
      </c>
    </row>
    <row r="174" spans="1:6" hidden="1" x14ac:dyDescent="0.25">
      <c r="A174">
        <v>107737</v>
      </c>
      <c r="B174" t="s">
        <v>137</v>
      </c>
      <c r="C174" t="s">
        <v>138</v>
      </c>
      <c r="D174" s="84">
        <v>11776</v>
      </c>
      <c r="E174" t="s">
        <v>45</v>
      </c>
      <c r="F174" s="13" t="s">
        <v>34</v>
      </c>
    </row>
    <row r="175" spans="1:6" hidden="1" x14ac:dyDescent="0.25">
      <c r="A175">
        <v>107740</v>
      </c>
      <c r="B175" t="s">
        <v>154</v>
      </c>
      <c r="C175" t="s">
        <v>158</v>
      </c>
      <c r="D175" s="84">
        <v>17520</v>
      </c>
      <c r="E175" t="s">
        <v>45</v>
      </c>
      <c r="F175" s="13" t="s">
        <v>34</v>
      </c>
    </row>
    <row r="176" spans="1:6" hidden="1" x14ac:dyDescent="0.25">
      <c r="A176">
        <v>107744</v>
      </c>
      <c r="B176" t="s">
        <v>275</v>
      </c>
      <c r="C176" t="s">
        <v>97</v>
      </c>
      <c r="D176" s="84">
        <v>23510</v>
      </c>
      <c r="E176" t="s">
        <v>45</v>
      </c>
      <c r="F176" s="13" t="s">
        <v>34</v>
      </c>
    </row>
    <row r="177" spans="1:6" hidden="1" x14ac:dyDescent="0.25">
      <c r="A177">
        <v>107748</v>
      </c>
      <c r="B177" t="s">
        <v>314</v>
      </c>
      <c r="C177" t="s">
        <v>155</v>
      </c>
      <c r="D177" s="84">
        <v>28506</v>
      </c>
      <c r="E177" t="s">
        <v>45</v>
      </c>
      <c r="F177" s="13" t="s">
        <v>34</v>
      </c>
    </row>
    <row r="178" spans="1:6" hidden="1" x14ac:dyDescent="0.25">
      <c r="A178">
        <v>107756</v>
      </c>
      <c r="B178" t="s">
        <v>467</v>
      </c>
      <c r="C178" t="s">
        <v>470</v>
      </c>
      <c r="D178" s="84">
        <v>22716</v>
      </c>
      <c r="E178" t="s">
        <v>45</v>
      </c>
      <c r="F178" s="13" t="s">
        <v>34</v>
      </c>
    </row>
    <row r="179" spans="1:6" hidden="1" x14ac:dyDescent="0.25">
      <c r="A179">
        <v>107761</v>
      </c>
      <c r="B179" t="s">
        <v>538</v>
      </c>
      <c r="C179" t="s">
        <v>133</v>
      </c>
      <c r="D179" s="84">
        <v>20391</v>
      </c>
      <c r="E179" t="s">
        <v>45</v>
      </c>
      <c r="F179" s="13" t="s">
        <v>34</v>
      </c>
    </row>
    <row r="180" spans="1:6" hidden="1" x14ac:dyDescent="0.25">
      <c r="A180">
        <v>107765</v>
      </c>
      <c r="B180" t="s">
        <v>565</v>
      </c>
      <c r="C180" t="s">
        <v>133</v>
      </c>
      <c r="D180" s="84">
        <v>24276</v>
      </c>
      <c r="E180" t="s">
        <v>45</v>
      </c>
      <c r="F180" s="13" t="s">
        <v>34</v>
      </c>
    </row>
    <row r="181" spans="1:6" hidden="1" x14ac:dyDescent="0.25">
      <c r="A181">
        <v>107772</v>
      </c>
      <c r="B181" t="s">
        <v>637</v>
      </c>
      <c r="C181" t="s">
        <v>112</v>
      </c>
      <c r="D181" s="84">
        <v>23563</v>
      </c>
      <c r="E181" t="s">
        <v>45</v>
      </c>
      <c r="F181" s="13" t="s">
        <v>34</v>
      </c>
    </row>
    <row r="182" spans="1:6" hidden="1" x14ac:dyDescent="0.25">
      <c r="A182">
        <v>107775</v>
      </c>
      <c r="B182" t="s">
        <v>690</v>
      </c>
      <c r="C182" t="s">
        <v>191</v>
      </c>
      <c r="D182" s="84">
        <v>16754</v>
      </c>
      <c r="E182" t="s">
        <v>45</v>
      </c>
      <c r="F182" s="13" t="s">
        <v>34</v>
      </c>
    </row>
    <row r="183" spans="1:6" hidden="1" x14ac:dyDescent="0.25">
      <c r="A183">
        <v>107777</v>
      </c>
      <c r="B183" t="s">
        <v>719</v>
      </c>
      <c r="C183" t="s">
        <v>131</v>
      </c>
      <c r="D183" s="84">
        <v>22709</v>
      </c>
      <c r="E183" t="s">
        <v>45</v>
      </c>
      <c r="F183" s="13" t="s">
        <v>34</v>
      </c>
    </row>
    <row r="184" spans="1:6" hidden="1" x14ac:dyDescent="0.25">
      <c r="A184">
        <v>107781</v>
      </c>
      <c r="B184" t="s">
        <v>787</v>
      </c>
      <c r="C184" t="s">
        <v>789</v>
      </c>
      <c r="D184" s="84">
        <v>19139</v>
      </c>
      <c r="E184" t="s">
        <v>45</v>
      </c>
      <c r="F184" s="13" t="s">
        <v>34</v>
      </c>
    </row>
    <row r="185" spans="1:6" hidden="1" x14ac:dyDescent="0.25">
      <c r="A185">
        <v>107793</v>
      </c>
      <c r="B185" t="s">
        <v>188</v>
      </c>
      <c r="C185" t="s">
        <v>86</v>
      </c>
      <c r="D185" s="84">
        <v>28555</v>
      </c>
      <c r="E185" t="s">
        <v>46</v>
      </c>
      <c r="F185" s="13" t="s">
        <v>34</v>
      </c>
    </row>
    <row r="186" spans="1:6" hidden="1" x14ac:dyDescent="0.25">
      <c r="A186">
        <v>107794</v>
      </c>
      <c r="B186" t="s">
        <v>188</v>
      </c>
      <c r="C186" t="s">
        <v>191</v>
      </c>
      <c r="D186" s="84">
        <v>25931</v>
      </c>
      <c r="E186" t="s">
        <v>852</v>
      </c>
      <c r="F186" s="13" t="s">
        <v>34</v>
      </c>
    </row>
    <row r="187" spans="1:6" hidden="1" x14ac:dyDescent="0.25">
      <c r="A187">
        <v>107796</v>
      </c>
      <c r="B187" t="s">
        <v>305</v>
      </c>
      <c r="C187" t="s">
        <v>306</v>
      </c>
      <c r="D187" s="84">
        <v>30538</v>
      </c>
      <c r="E187" t="s">
        <v>46</v>
      </c>
      <c r="F187" s="13" t="s">
        <v>34</v>
      </c>
    </row>
    <row r="188" spans="1:6" hidden="1" x14ac:dyDescent="0.25">
      <c r="A188">
        <v>107797</v>
      </c>
      <c r="B188" t="s">
        <v>398</v>
      </c>
      <c r="C188" t="s">
        <v>157</v>
      </c>
      <c r="D188" s="84">
        <v>31419</v>
      </c>
      <c r="E188" t="s">
        <v>46</v>
      </c>
      <c r="F188" s="13" t="s">
        <v>34</v>
      </c>
    </row>
    <row r="189" spans="1:6" hidden="1" x14ac:dyDescent="0.25">
      <c r="A189">
        <v>107798</v>
      </c>
      <c r="B189" t="s">
        <v>430</v>
      </c>
      <c r="C189" t="s">
        <v>112</v>
      </c>
      <c r="D189" s="84">
        <v>25979</v>
      </c>
      <c r="E189" t="s">
        <v>46</v>
      </c>
      <c r="F189" s="13" t="s">
        <v>34</v>
      </c>
    </row>
    <row r="190" spans="1:6" hidden="1" x14ac:dyDescent="0.25">
      <c r="A190">
        <v>107805</v>
      </c>
      <c r="B190" t="s">
        <v>645</v>
      </c>
      <c r="C190" t="s">
        <v>170</v>
      </c>
      <c r="D190" s="84">
        <v>28450</v>
      </c>
      <c r="E190" t="s">
        <v>46</v>
      </c>
      <c r="F190" s="13" t="s">
        <v>34</v>
      </c>
    </row>
    <row r="191" spans="1:6" hidden="1" x14ac:dyDescent="0.25">
      <c r="A191">
        <v>107806</v>
      </c>
      <c r="B191" t="s">
        <v>645</v>
      </c>
      <c r="C191" t="s">
        <v>191</v>
      </c>
      <c r="D191" s="84">
        <v>30888</v>
      </c>
      <c r="E191" t="s">
        <v>46</v>
      </c>
      <c r="F191" s="13" t="s">
        <v>34</v>
      </c>
    </row>
    <row r="192" spans="1:6" hidden="1" x14ac:dyDescent="0.25">
      <c r="A192">
        <v>107807</v>
      </c>
      <c r="B192" t="s">
        <v>645</v>
      </c>
      <c r="C192" t="s">
        <v>646</v>
      </c>
      <c r="D192" s="84">
        <v>25428</v>
      </c>
      <c r="E192" t="s">
        <v>46</v>
      </c>
      <c r="F192" s="13" t="s">
        <v>34</v>
      </c>
    </row>
    <row r="193" spans="1:6" hidden="1" x14ac:dyDescent="0.25">
      <c r="A193">
        <v>107808</v>
      </c>
      <c r="B193" t="s">
        <v>679</v>
      </c>
      <c r="C193" t="s">
        <v>112</v>
      </c>
      <c r="D193" s="84">
        <v>12500</v>
      </c>
      <c r="E193" t="s">
        <v>46</v>
      </c>
      <c r="F193" s="13" t="s">
        <v>34</v>
      </c>
    </row>
    <row r="194" spans="1:6" hidden="1" x14ac:dyDescent="0.25">
      <c r="A194">
        <v>107812</v>
      </c>
      <c r="B194" t="s">
        <v>745</v>
      </c>
      <c r="C194" t="s">
        <v>336</v>
      </c>
      <c r="D194" s="84">
        <v>31181</v>
      </c>
      <c r="E194" t="s">
        <v>46</v>
      </c>
      <c r="F194" s="13" t="s">
        <v>34</v>
      </c>
    </row>
    <row r="195" spans="1:6" hidden="1" x14ac:dyDescent="0.25">
      <c r="A195">
        <v>107814</v>
      </c>
      <c r="B195" t="s">
        <v>787</v>
      </c>
      <c r="C195" t="s">
        <v>99</v>
      </c>
      <c r="D195" s="84">
        <v>31030</v>
      </c>
      <c r="E195" t="s">
        <v>46</v>
      </c>
      <c r="F195" s="13" t="s">
        <v>34</v>
      </c>
    </row>
    <row r="196" spans="1:6" hidden="1" x14ac:dyDescent="0.25">
      <c r="A196">
        <v>107815</v>
      </c>
      <c r="B196" t="s">
        <v>787</v>
      </c>
      <c r="C196" t="s">
        <v>97</v>
      </c>
      <c r="D196" s="84">
        <v>22875</v>
      </c>
      <c r="E196" t="s">
        <v>46</v>
      </c>
      <c r="F196" s="13" t="s">
        <v>34</v>
      </c>
    </row>
    <row r="197" spans="1:6" hidden="1" x14ac:dyDescent="0.25">
      <c r="A197">
        <v>107819</v>
      </c>
      <c r="B197" t="s">
        <v>835</v>
      </c>
      <c r="C197" t="s">
        <v>183</v>
      </c>
      <c r="D197" s="84">
        <v>26540</v>
      </c>
      <c r="E197" t="s">
        <v>46</v>
      </c>
      <c r="F197" s="13" t="s">
        <v>34</v>
      </c>
    </row>
    <row r="198" spans="1:6" hidden="1" x14ac:dyDescent="0.25">
      <c r="A198">
        <v>107820</v>
      </c>
      <c r="B198" t="s">
        <v>378</v>
      </c>
      <c r="C198" t="s">
        <v>112</v>
      </c>
      <c r="D198" s="84">
        <v>21031</v>
      </c>
      <c r="E198" t="s">
        <v>44</v>
      </c>
      <c r="F198" s="13" t="s">
        <v>34</v>
      </c>
    </row>
    <row r="199" spans="1:6" hidden="1" x14ac:dyDescent="0.25">
      <c r="A199">
        <v>107822</v>
      </c>
      <c r="B199" t="s">
        <v>416</v>
      </c>
      <c r="C199" t="s">
        <v>329</v>
      </c>
      <c r="D199" s="84">
        <v>30213</v>
      </c>
      <c r="E199" t="s">
        <v>47</v>
      </c>
      <c r="F199" s="13" t="s">
        <v>34</v>
      </c>
    </row>
    <row r="200" spans="1:6" hidden="1" x14ac:dyDescent="0.25">
      <c r="A200">
        <v>107823</v>
      </c>
      <c r="B200" t="s">
        <v>481</v>
      </c>
      <c r="C200" t="s">
        <v>170</v>
      </c>
      <c r="D200" s="84">
        <v>29622</v>
      </c>
      <c r="E200" t="s">
        <v>47</v>
      </c>
      <c r="F200" s="13" t="s">
        <v>34</v>
      </c>
    </row>
    <row r="201" spans="1:6" hidden="1" x14ac:dyDescent="0.25">
      <c r="A201">
        <v>107824</v>
      </c>
      <c r="B201" t="s">
        <v>481</v>
      </c>
      <c r="C201" t="s">
        <v>157</v>
      </c>
      <c r="D201" s="84">
        <v>30803</v>
      </c>
      <c r="E201" t="s">
        <v>47</v>
      </c>
      <c r="F201" s="13" t="s">
        <v>34</v>
      </c>
    </row>
    <row r="202" spans="1:6" hidden="1" x14ac:dyDescent="0.25">
      <c r="A202">
        <v>107830</v>
      </c>
      <c r="B202" t="s">
        <v>712</v>
      </c>
      <c r="C202" t="s">
        <v>218</v>
      </c>
      <c r="D202" s="84">
        <v>25981</v>
      </c>
      <c r="E202" t="s">
        <v>47</v>
      </c>
      <c r="F202" s="13" t="s">
        <v>34</v>
      </c>
    </row>
    <row r="203" spans="1:6" hidden="1" x14ac:dyDescent="0.25">
      <c r="A203">
        <v>107834</v>
      </c>
      <c r="B203" t="s">
        <v>712</v>
      </c>
      <c r="C203" t="s">
        <v>101</v>
      </c>
      <c r="D203" s="84">
        <v>19225</v>
      </c>
      <c r="E203" t="s">
        <v>47</v>
      </c>
      <c r="F203" s="13" t="s">
        <v>34</v>
      </c>
    </row>
    <row r="204" spans="1:6" hidden="1" x14ac:dyDescent="0.25">
      <c r="A204">
        <v>107836</v>
      </c>
      <c r="B204" t="s">
        <v>712</v>
      </c>
      <c r="C204" t="s">
        <v>133</v>
      </c>
      <c r="D204" s="84">
        <v>27931</v>
      </c>
      <c r="E204" t="s">
        <v>47</v>
      </c>
      <c r="F204" s="13" t="s">
        <v>34</v>
      </c>
    </row>
    <row r="205" spans="1:6" hidden="1" x14ac:dyDescent="0.25">
      <c r="A205">
        <v>107837</v>
      </c>
      <c r="B205" t="s">
        <v>712</v>
      </c>
      <c r="C205" t="s">
        <v>112</v>
      </c>
      <c r="D205" s="84">
        <v>16324</v>
      </c>
      <c r="E205" t="s">
        <v>47</v>
      </c>
      <c r="F205" s="13" t="s">
        <v>34</v>
      </c>
    </row>
    <row r="206" spans="1:6" hidden="1" x14ac:dyDescent="0.25">
      <c r="A206">
        <v>107844</v>
      </c>
      <c r="B206" t="s">
        <v>96</v>
      </c>
      <c r="C206" t="s">
        <v>97</v>
      </c>
      <c r="D206" s="84">
        <v>25760</v>
      </c>
      <c r="E206" t="s">
        <v>27</v>
      </c>
      <c r="F206" s="13" t="s">
        <v>34</v>
      </c>
    </row>
    <row r="207" spans="1:6" hidden="1" x14ac:dyDescent="0.25">
      <c r="A207">
        <v>107849</v>
      </c>
      <c r="B207" t="s">
        <v>293</v>
      </c>
      <c r="C207" t="s">
        <v>290</v>
      </c>
      <c r="D207" s="84">
        <v>23191</v>
      </c>
      <c r="E207" t="s">
        <v>27</v>
      </c>
      <c r="F207" s="13" t="s">
        <v>34</v>
      </c>
    </row>
    <row r="208" spans="1:6" hidden="1" x14ac:dyDescent="0.25">
      <c r="A208">
        <v>107852</v>
      </c>
      <c r="B208" t="s">
        <v>321</v>
      </c>
      <c r="C208" t="s">
        <v>322</v>
      </c>
      <c r="D208" s="84">
        <v>29658</v>
      </c>
      <c r="E208" t="s">
        <v>27</v>
      </c>
      <c r="F208" s="13" t="s">
        <v>34</v>
      </c>
    </row>
    <row r="209" spans="1:6" hidden="1" x14ac:dyDescent="0.25">
      <c r="A209">
        <v>107854</v>
      </c>
      <c r="B209" t="s">
        <v>334</v>
      </c>
      <c r="C209" t="s">
        <v>337</v>
      </c>
      <c r="D209" s="84">
        <v>20533</v>
      </c>
      <c r="E209" t="s">
        <v>27</v>
      </c>
      <c r="F209" s="13" t="s">
        <v>34</v>
      </c>
    </row>
    <row r="210" spans="1:6" hidden="1" x14ac:dyDescent="0.25">
      <c r="A210">
        <v>107855</v>
      </c>
      <c r="B210" t="s">
        <v>334</v>
      </c>
      <c r="C210" t="s">
        <v>112</v>
      </c>
      <c r="D210" s="84">
        <v>18047</v>
      </c>
      <c r="E210" t="s">
        <v>27</v>
      </c>
      <c r="F210" s="13" t="s">
        <v>34</v>
      </c>
    </row>
    <row r="211" spans="1:6" hidden="1" x14ac:dyDescent="0.25">
      <c r="A211">
        <v>107856</v>
      </c>
      <c r="B211" t="s">
        <v>354</v>
      </c>
      <c r="C211" t="s">
        <v>355</v>
      </c>
      <c r="D211" s="84">
        <v>22522</v>
      </c>
      <c r="E211" t="s">
        <v>27</v>
      </c>
      <c r="F211" s="13" t="s">
        <v>34</v>
      </c>
    </row>
    <row r="212" spans="1:6" hidden="1" x14ac:dyDescent="0.25">
      <c r="A212">
        <v>107860</v>
      </c>
      <c r="B212" t="s">
        <v>394</v>
      </c>
      <c r="C212" t="s">
        <v>395</v>
      </c>
      <c r="D212" s="84">
        <v>22370</v>
      </c>
      <c r="E212" t="s">
        <v>27</v>
      </c>
      <c r="F212" s="13" t="s">
        <v>34</v>
      </c>
    </row>
    <row r="213" spans="1:6" hidden="1" x14ac:dyDescent="0.25">
      <c r="A213">
        <v>107863</v>
      </c>
      <c r="B213" t="s">
        <v>394</v>
      </c>
      <c r="C213" t="s">
        <v>158</v>
      </c>
      <c r="D213" s="84">
        <v>23716</v>
      </c>
      <c r="E213" t="s">
        <v>27</v>
      </c>
      <c r="F213" s="13" t="s">
        <v>34</v>
      </c>
    </row>
    <row r="214" spans="1:6" hidden="1" x14ac:dyDescent="0.25">
      <c r="A214">
        <v>107867</v>
      </c>
      <c r="B214" t="s">
        <v>453</v>
      </c>
      <c r="C214" t="s">
        <v>228</v>
      </c>
      <c r="D214" s="84">
        <v>17272</v>
      </c>
      <c r="E214" t="s">
        <v>27</v>
      </c>
      <c r="F214" s="13" t="s">
        <v>34</v>
      </c>
    </row>
    <row r="215" spans="1:6" hidden="1" x14ac:dyDescent="0.25">
      <c r="A215">
        <v>107870</v>
      </c>
      <c r="B215" t="s">
        <v>538</v>
      </c>
      <c r="C215" t="s">
        <v>544</v>
      </c>
      <c r="D215" s="84">
        <v>26057</v>
      </c>
      <c r="E215" t="s">
        <v>27</v>
      </c>
      <c r="F215" s="13" t="s">
        <v>34</v>
      </c>
    </row>
    <row r="216" spans="1:6" hidden="1" x14ac:dyDescent="0.25">
      <c r="A216">
        <v>107874</v>
      </c>
      <c r="B216" t="s">
        <v>582</v>
      </c>
      <c r="C216" t="s">
        <v>183</v>
      </c>
      <c r="D216" s="84">
        <v>20860</v>
      </c>
      <c r="E216" t="s">
        <v>27</v>
      </c>
      <c r="F216" s="13" t="s">
        <v>34</v>
      </c>
    </row>
    <row r="217" spans="1:6" hidden="1" x14ac:dyDescent="0.25">
      <c r="A217">
        <v>107876</v>
      </c>
      <c r="B217" t="s">
        <v>677</v>
      </c>
      <c r="C217" t="s">
        <v>170</v>
      </c>
      <c r="D217" s="84">
        <v>28696</v>
      </c>
      <c r="E217" t="s">
        <v>27</v>
      </c>
      <c r="F217" s="13" t="s">
        <v>34</v>
      </c>
    </row>
    <row r="218" spans="1:6" hidden="1" x14ac:dyDescent="0.25">
      <c r="A218">
        <v>107877</v>
      </c>
      <c r="B218" t="s">
        <v>690</v>
      </c>
      <c r="C218" t="s">
        <v>692</v>
      </c>
      <c r="D218" s="84">
        <v>14670</v>
      </c>
      <c r="E218" t="s">
        <v>27</v>
      </c>
      <c r="F218" s="13" t="s">
        <v>34</v>
      </c>
    </row>
    <row r="219" spans="1:6" hidden="1" x14ac:dyDescent="0.25">
      <c r="A219">
        <v>107882</v>
      </c>
      <c r="B219" t="s">
        <v>186</v>
      </c>
      <c r="C219" t="s">
        <v>187</v>
      </c>
      <c r="D219" s="84">
        <v>19517</v>
      </c>
      <c r="E219" t="s">
        <v>41</v>
      </c>
      <c r="F219" s="13" t="s">
        <v>34</v>
      </c>
    </row>
    <row r="220" spans="1:6" hidden="1" x14ac:dyDescent="0.25">
      <c r="A220">
        <v>107883</v>
      </c>
      <c r="B220" t="s">
        <v>250</v>
      </c>
      <c r="C220" t="s">
        <v>251</v>
      </c>
      <c r="D220" s="84">
        <v>19194</v>
      </c>
      <c r="E220" t="s">
        <v>27</v>
      </c>
      <c r="F220" s="13" t="s">
        <v>34</v>
      </c>
    </row>
    <row r="221" spans="1:6" hidden="1" x14ac:dyDescent="0.25">
      <c r="A221">
        <v>107888</v>
      </c>
      <c r="B221" t="s">
        <v>411</v>
      </c>
      <c r="C221" t="s">
        <v>402</v>
      </c>
      <c r="D221" s="84">
        <v>26342</v>
      </c>
      <c r="E221" t="s">
        <v>27</v>
      </c>
      <c r="F221" s="13" t="s">
        <v>34</v>
      </c>
    </row>
    <row r="222" spans="1:6" hidden="1" x14ac:dyDescent="0.25">
      <c r="A222">
        <v>107890</v>
      </c>
      <c r="B222" t="s">
        <v>418</v>
      </c>
      <c r="C222" t="s">
        <v>419</v>
      </c>
      <c r="D222" s="84">
        <v>17231</v>
      </c>
      <c r="E222" t="s">
        <v>27</v>
      </c>
      <c r="F222" s="13" t="s">
        <v>34</v>
      </c>
    </row>
    <row r="223" spans="1:6" hidden="1" x14ac:dyDescent="0.25">
      <c r="A223">
        <v>107892</v>
      </c>
      <c r="B223" t="s">
        <v>473</v>
      </c>
      <c r="C223" t="s">
        <v>221</v>
      </c>
      <c r="D223" s="84">
        <v>18343</v>
      </c>
      <c r="E223" t="s">
        <v>27</v>
      </c>
      <c r="F223" s="13" t="s">
        <v>34</v>
      </c>
    </row>
    <row r="224" spans="1:6" hidden="1" x14ac:dyDescent="0.25">
      <c r="A224">
        <v>107897</v>
      </c>
      <c r="B224" t="s">
        <v>602</v>
      </c>
      <c r="C224" t="s">
        <v>251</v>
      </c>
      <c r="D224" s="84">
        <v>17165</v>
      </c>
      <c r="E224" t="s">
        <v>27</v>
      </c>
      <c r="F224" s="13" t="s">
        <v>34</v>
      </c>
    </row>
    <row r="225" spans="1:6" hidden="1" x14ac:dyDescent="0.25">
      <c r="A225">
        <v>107899</v>
      </c>
      <c r="B225" t="s">
        <v>690</v>
      </c>
      <c r="C225" t="s">
        <v>110</v>
      </c>
      <c r="D225" s="84">
        <v>12049</v>
      </c>
      <c r="E225" t="s">
        <v>27</v>
      </c>
      <c r="F225" s="13" t="s">
        <v>34</v>
      </c>
    </row>
    <row r="226" spans="1:6" hidden="1" x14ac:dyDescent="0.25">
      <c r="A226">
        <v>107906</v>
      </c>
      <c r="B226" t="s">
        <v>180</v>
      </c>
      <c r="C226" t="s">
        <v>183</v>
      </c>
      <c r="D226" s="84">
        <v>25249</v>
      </c>
      <c r="E226" t="s">
        <v>48</v>
      </c>
      <c r="F226" s="13" t="s">
        <v>34</v>
      </c>
    </row>
    <row r="227" spans="1:6" hidden="1" x14ac:dyDescent="0.25">
      <c r="A227">
        <v>107910</v>
      </c>
      <c r="B227" t="s">
        <v>467</v>
      </c>
      <c r="C227" t="s">
        <v>301</v>
      </c>
      <c r="D227" s="84">
        <v>16846</v>
      </c>
      <c r="E227" t="s">
        <v>48</v>
      </c>
      <c r="F227" s="13" t="s">
        <v>34</v>
      </c>
    </row>
    <row r="228" spans="1:6" hidden="1" x14ac:dyDescent="0.25">
      <c r="A228">
        <v>107914</v>
      </c>
      <c r="B228" t="s">
        <v>570</v>
      </c>
      <c r="C228" t="s">
        <v>230</v>
      </c>
      <c r="D228" s="84">
        <v>14986</v>
      </c>
      <c r="E228" t="s">
        <v>48</v>
      </c>
      <c r="F228" s="13" t="s">
        <v>34</v>
      </c>
    </row>
    <row r="229" spans="1:6" hidden="1" x14ac:dyDescent="0.25">
      <c r="A229">
        <v>107916</v>
      </c>
      <c r="B229" t="s">
        <v>668</v>
      </c>
      <c r="C229" t="s">
        <v>84</v>
      </c>
      <c r="D229" s="84">
        <v>27486</v>
      </c>
      <c r="E229" t="s">
        <v>48</v>
      </c>
      <c r="F229" s="13" t="s">
        <v>34</v>
      </c>
    </row>
    <row r="230" spans="1:6" hidden="1" x14ac:dyDescent="0.25">
      <c r="A230">
        <v>107921</v>
      </c>
      <c r="B230" t="s">
        <v>760</v>
      </c>
      <c r="C230" t="s">
        <v>301</v>
      </c>
      <c r="D230" s="84">
        <v>15403</v>
      </c>
      <c r="E230" t="s">
        <v>48</v>
      </c>
      <c r="F230" s="13" t="s">
        <v>34</v>
      </c>
    </row>
    <row r="231" spans="1:6" hidden="1" x14ac:dyDescent="0.25">
      <c r="A231">
        <v>107922</v>
      </c>
      <c r="B231" t="s">
        <v>760</v>
      </c>
      <c r="C231" t="s">
        <v>230</v>
      </c>
      <c r="D231" s="84">
        <v>25479</v>
      </c>
      <c r="E231" t="s">
        <v>48</v>
      </c>
      <c r="F231" s="13" t="s">
        <v>34</v>
      </c>
    </row>
    <row r="232" spans="1:6" hidden="1" x14ac:dyDescent="0.25">
      <c r="A232">
        <v>107923</v>
      </c>
      <c r="B232" t="s">
        <v>787</v>
      </c>
      <c r="C232" t="s">
        <v>646</v>
      </c>
      <c r="D232" s="84">
        <v>21728</v>
      </c>
      <c r="E232" t="s">
        <v>48</v>
      </c>
      <c r="F232" s="13" t="s">
        <v>34</v>
      </c>
    </row>
    <row r="233" spans="1:6" hidden="1" x14ac:dyDescent="0.25">
      <c r="A233">
        <v>107929</v>
      </c>
      <c r="B233" t="s">
        <v>316</v>
      </c>
      <c r="C233" t="s">
        <v>421</v>
      </c>
      <c r="D233" s="84">
        <v>23750</v>
      </c>
      <c r="E233" t="s">
        <v>48</v>
      </c>
      <c r="F233" s="13" t="s">
        <v>34</v>
      </c>
    </row>
    <row r="234" spans="1:6" hidden="1" x14ac:dyDescent="0.25">
      <c r="A234">
        <v>107932</v>
      </c>
      <c r="B234" t="s">
        <v>316</v>
      </c>
      <c r="C234" t="s">
        <v>232</v>
      </c>
      <c r="D234" s="84">
        <v>30795</v>
      </c>
      <c r="E234" t="s">
        <v>48</v>
      </c>
      <c r="F234" s="13" t="s">
        <v>34</v>
      </c>
    </row>
    <row r="235" spans="1:6" hidden="1" x14ac:dyDescent="0.25">
      <c r="A235">
        <v>107944</v>
      </c>
      <c r="B235" t="s">
        <v>370</v>
      </c>
      <c r="C235" t="s">
        <v>371</v>
      </c>
      <c r="D235" s="84">
        <v>22027</v>
      </c>
      <c r="E235" t="s">
        <v>851</v>
      </c>
      <c r="F235" s="13" t="s">
        <v>34</v>
      </c>
    </row>
    <row r="236" spans="1:6" hidden="1" x14ac:dyDescent="0.25">
      <c r="A236">
        <v>107946</v>
      </c>
      <c r="B236" t="s">
        <v>467</v>
      </c>
      <c r="C236" t="s">
        <v>469</v>
      </c>
      <c r="D236" s="84">
        <v>31146</v>
      </c>
      <c r="E236" t="s">
        <v>49</v>
      </c>
      <c r="F236" s="13" t="s">
        <v>34</v>
      </c>
    </row>
    <row r="237" spans="1:6" hidden="1" x14ac:dyDescent="0.25">
      <c r="A237">
        <v>107947</v>
      </c>
      <c r="B237" t="s">
        <v>490</v>
      </c>
      <c r="C237" t="s">
        <v>290</v>
      </c>
      <c r="D237" s="84">
        <v>17319</v>
      </c>
      <c r="E237" t="s">
        <v>49</v>
      </c>
      <c r="F237" s="13" t="s">
        <v>34</v>
      </c>
    </row>
    <row r="238" spans="1:6" hidden="1" x14ac:dyDescent="0.25">
      <c r="A238">
        <v>107990</v>
      </c>
      <c r="B238" t="s">
        <v>304</v>
      </c>
      <c r="C238" t="s">
        <v>115</v>
      </c>
      <c r="D238" s="84">
        <v>25103</v>
      </c>
      <c r="E238" t="s">
        <v>42</v>
      </c>
      <c r="F238" s="13" t="s">
        <v>34</v>
      </c>
    </row>
    <row r="239" spans="1:6" hidden="1" x14ac:dyDescent="0.25">
      <c r="A239">
        <v>107992</v>
      </c>
      <c r="B239" t="s">
        <v>485</v>
      </c>
      <c r="C239" t="s">
        <v>241</v>
      </c>
      <c r="D239" s="84">
        <v>22195</v>
      </c>
      <c r="E239" t="s">
        <v>42</v>
      </c>
      <c r="F239" s="13" t="s">
        <v>34</v>
      </c>
    </row>
    <row r="240" spans="1:6" hidden="1" x14ac:dyDescent="0.25">
      <c r="A240">
        <v>107993</v>
      </c>
      <c r="B240" t="s">
        <v>485</v>
      </c>
      <c r="C240" t="s">
        <v>487</v>
      </c>
      <c r="D240" s="84">
        <v>31791</v>
      </c>
      <c r="E240" t="s">
        <v>42</v>
      </c>
      <c r="F240" s="13" t="s">
        <v>34</v>
      </c>
    </row>
    <row r="241" spans="1:6" hidden="1" x14ac:dyDescent="0.25">
      <c r="A241">
        <v>107994</v>
      </c>
      <c r="B241" t="s">
        <v>504</v>
      </c>
      <c r="C241" t="s">
        <v>336</v>
      </c>
      <c r="D241" s="84">
        <v>20886</v>
      </c>
      <c r="E241" t="s">
        <v>42</v>
      </c>
      <c r="F241" s="13" t="s">
        <v>34</v>
      </c>
    </row>
    <row r="242" spans="1:6" hidden="1" x14ac:dyDescent="0.25">
      <c r="A242">
        <v>107998</v>
      </c>
      <c r="B242" t="s">
        <v>609</v>
      </c>
      <c r="C242" t="s">
        <v>283</v>
      </c>
      <c r="D242" s="84">
        <v>24466</v>
      </c>
      <c r="E242" t="s">
        <v>42</v>
      </c>
      <c r="F242" s="13" t="s">
        <v>34</v>
      </c>
    </row>
    <row r="243" spans="1:6" hidden="1" x14ac:dyDescent="0.25">
      <c r="A243">
        <v>108004</v>
      </c>
      <c r="B243" t="s">
        <v>816</v>
      </c>
      <c r="C243" t="s">
        <v>297</v>
      </c>
      <c r="D243" s="84">
        <v>23259</v>
      </c>
      <c r="E243" t="s">
        <v>42</v>
      </c>
      <c r="F243" s="13" t="s">
        <v>34</v>
      </c>
    </row>
    <row r="244" spans="1:6" hidden="1" x14ac:dyDescent="0.25">
      <c r="A244">
        <v>108005</v>
      </c>
      <c r="B244" t="s">
        <v>825</v>
      </c>
      <c r="C244" t="s">
        <v>198</v>
      </c>
      <c r="D244" s="84">
        <v>22317</v>
      </c>
      <c r="E244" t="s">
        <v>42</v>
      </c>
      <c r="F244" s="13" t="s">
        <v>34</v>
      </c>
    </row>
    <row r="245" spans="1:6" hidden="1" x14ac:dyDescent="0.25">
      <c r="A245">
        <v>108007</v>
      </c>
      <c r="B245" t="s">
        <v>108</v>
      </c>
      <c r="C245" t="s">
        <v>69</v>
      </c>
      <c r="D245" s="84">
        <v>26205</v>
      </c>
      <c r="E245" t="s">
        <v>43</v>
      </c>
      <c r="F245" s="13" t="s">
        <v>34</v>
      </c>
    </row>
    <row r="246" spans="1:6" hidden="1" x14ac:dyDescent="0.25">
      <c r="A246">
        <v>108008</v>
      </c>
      <c r="B246" t="s">
        <v>108</v>
      </c>
      <c r="C246" t="s">
        <v>110</v>
      </c>
      <c r="D246" s="84">
        <v>22629</v>
      </c>
      <c r="E246" t="s">
        <v>43</v>
      </c>
      <c r="F246" s="13" t="s">
        <v>34</v>
      </c>
    </row>
    <row r="247" spans="1:6" hidden="1" x14ac:dyDescent="0.25">
      <c r="A247">
        <v>108010</v>
      </c>
      <c r="B247" t="s">
        <v>108</v>
      </c>
      <c r="C247" t="s">
        <v>111</v>
      </c>
      <c r="D247" s="84">
        <v>30593</v>
      </c>
      <c r="E247" t="s">
        <v>43</v>
      </c>
      <c r="F247" s="13" t="s">
        <v>34</v>
      </c>
    </row>
    <row r="248" spans="1:6" hidden="1" x14ac:dyDescent="0.25">
      <c r="A248">
        <v>108011</v>
      </c>
      <c r="B248" t="s">
        <v>108</v>
      </c>
      <c r="C248" t="s">
        <v>115</v>
      </c>
      <c r="D248" s="84">
        <v>30730</v>
      </c>
      <c r="E248" t="s">
        <v>43</v>
      </c>
      <c r="F248" s="13" t="s">
        <v>34</v>
      </c>
    </row>
    <row r="249" spans="1:6" hidden="1" x14ac:dyDescent="0.25">
      <c r="A249">
        <v>108012</v>
      </c>
      <c r="B249" t="s">
        <v>229</v>
      </c>
      <c r="C249" t="s">
        <v>230</v>
      </c>
      <c r="D249" s="84">
        <v>23034</v>
      </c>
      <c r="E249" t="s">
        <v>43</v>
      </c>
      <c r="F249" s="13" t="s">
        <v>34</v>
      </c>
    </row>
    <row r="250" spans="1:6" hidden="1" x14ac:dyDescent="0.25">
      <c r="A250">
        <v>108014</v>
      </c>
      <c r="B250" t="s">
        <v>282</v>
      </c>
      <c r="C250" t="s">
        <v>283</v>
      </c>
      <c r="D250" s="84">
        <v>29707</v>
      </c>
      <c r="E250" t="s">
        <v>43</v>
      </c>
      <c r="F250" s="13" t="s">
        <v>34</v>
      </c>
    </row>
    <row r="251" spans="1:6" hidden="1" x14ac:dyDescent="0.25">
      <c r="A251">
        <v>108016</v>
      </c>
      <c r="B251" t="s">
        <v>293</v>
      </c>
      <c r="C251" t="s">
        <v>112</v>
      </c>
      <c r="D251" s="84">
        <v>22577</v>
      </c>
      <c r="E251" t="s">
        <v>43</v>
      </c>
      <c r="F251" s="13" t="s">
        <v>34</v>
      </c>
    </row>
    <row r="252" spans="1:6" hidden="1" x14ac:dyDescent="0.25">
      <c r="A252">
        <v>108018</v>
      </c>
      <c r="B252" t="s">
        <v>362</v>
      </c>
      <c r="C252" t="s">
        <v>185</v>
      </c>
      <c r="D252" s="84">
        <v>26402</v>
      </c>
      <c r="E252" t="s">
        <v>43</v>
      </c>
      <c r="F252" s="13" t="s">
        <v>34</v>
      </c>
    </row>
    <row r="253" spans="1:6" hidden="1" x14ac:dyDescent="0.25">
      <c r="A253">
        <v>108019</v>
      </c>
      <c r="B253" t="s">
        <v>362</v>
      </c>
      <c r="C253" t="s">
        <v>198</v>
      </c>
      <c r="D253" s="84">
        <v>21386</v>
      </c>
      <c r="E253" t="s">
        <v>43</v>
      </c>
      <c r="F253" s="13" t="s">
        <v>34</v>
      </c>
    </row>
    <row r="254" spans="1:6" hidden="1" x14ac:dyDescent="0.25">
      <c r="A254">
        <v>108025</v>
      </c>
      <c r="B254" t="s">
        <v>362</v>
      </c>
      <c r="C254" t="s">
        <v>367</v>
      </c>
      <c r="D254" s="84">
        <v>22059</v>
      </c>
      <c r="E254" t="s">
        <v>43</v>
      </c>
      <c r="F254" s="13" t="s">
        <v>34</v>
      </c>
    </row>
    <row r="255" spans="1:6" hidden="1" x14ac:dyDescent="0.25">
      <c r="A255">
        <v>108031</v>
      </c>
      <c r="B255" t="s">
        <v>590</v>
      </c>
      <c r="C255" t="s">
        <v>421</v>
      </c>
      <c r="D255" s="84">
        <v>20571</v>
      </c>
      <c r="E255" t="s">
        <v>43</v>
      </c>
      <c r="F255" s="13" t="s">
        <v>34</v>
      </c>
    </row>
    <row r="256" spans="1:6" hidden="1" x14ac:dyDescent="0.25">
      <c r="A256">
        <v>108033</v>
      </c>
      <c r="B256" t="s">
        <v>732</v>
      </c>
      <c r="C256" t="s">
        <v>483</v>
      </c>
      <c r="D256" s="84">
        <v>25902</v>
      </c>
      <c r="E256" t="s">
        <v>43</v>
      </c>
      <c r="F256" s="13" t="s">
        <v>34</v>
      </c>
    </row>
    <row r="257" spans="1:6" hidden="1" x14ac:dyDescent="0.25">
      <c r="A257">
        <v>108062</v>
      </c>
      <c r="B257" t="s">
        <v>557</v>
      </c>
      <c r="C257" t="s">
        <v>84</v>
      </c>
      <c r="D257" s="84">
        <v>29057</v>
      </c>
      <c r="E257" t="s">
        <v>44</v>
      </c>
      <c r="F257" s="13" t="s">
        <v>34</v>
      </c>
    </row>
    <row r="258" spans="1:6" hidden="1" x14ac:dyDescent="0.25">
      <c r="A258">
        <v>108071</v>
      </c>
      <c r="B258" t="s">
        <v>770</v>
      </c>
      <c r="C258" t="s">
        <v>230</v>
      </c>
      <c r="D258" s="84">
        <v>20635</v>
      </c>
      <c r="E258" t="s">
        <v>39</v>
      </c>
      <c r="F258" s="13" t="s">
        <v>34</v>
      </c>
    </row>
    <row r="259" spans="1:6" hidden="1" x14ac:dyDescent="0.25">
      <c r="A259">
        <v>108073</v>
      </c>
      <c r="B259" t="s">
        <v>813</v>
      </c>
      <c r="C259" t="s">
        <v>68</v>
      </c>
      <c r="D259" s="84">
        <v>30172</v>
      </c>
      <c r="E259" t="s">
        <v>44</v>
      </c>
      <c r="F259" s="13" t="s">
        <v>34</v>
      </c>
    </row>
    <row r="260" spans="1:6" hidden="1" x14ac:dyDescent="0.25">
      <c r="A260">
        <v>108074</v>
      </c>
      <c r="B260" t="s">
        <v>147</v>
      </c>
      <c r="C260" t="s">
        <v>112</v>
      </c>
      <c r="D260" s="84">
        <v>25419</v>
      </c>
      <c r="E260" t="s">
        <v>49</v>
      </c>
      <c r="F260" s="13" t="s">
        <v>34</v>
      </c>
    </row>
    <row r="261" spans="1:6" hidden="1" x14ac:dyDescent="0.25">
      <c r="A261">
        <v>108077</v>
      </c>
      <c r="B261" t="s">
        <v>388</v>
      </c>
      <c r="C261" t="s">
        <v>103</v>
      </c>
      <c r="D261" s="84">
        <v>22181</v>
      </c>
      <c r="E261" t="s">
        <v>49</v>
      </c>
      <c r="F261" s="13" t="s">
        <v>34</v>
      </c>
    </row>
    <row r="262" spans="1:6" hidden="1" x14ac:dyDescent="0.25">
      <c r="A262">
        <v>108078</v>
      </c>
      <c r="B262" t="s">
        <v>467</v>
      </c>
      <c r="C262" t="s">
        <v>191</v>
      </c>
      <c r="D262" s="84">
        <v>29662</v>
      </c>
      <c r="E262" t="s">
        <v>49</v>
      </c>
      <c r="F262" s="13" t="s">
        <v>34</v>
      </c>
    </row>
    <row r="263" spans="1:6" hidden="1" x14ac:dyDescent="0.25">
      <c r="A263">
        <v>108079</v>
      </c>
      <c r="B263" t="s">
        <v>467</v>
      </c>
      <c r="C263" t="s">
        <v>151</v>
      </c>
      <c r="D263" s="84">
        <v>21012</v>
      </c>
      <c r="E263" t="s">
        <v>49</v>
      </c>
      <c r="F263" s="13" t="s">
        <v>34</v>
      </c>
    </row>
    <row r="264" spans="1:6" hidden="1" x14ac:dyDescent="0.25">
      <c r="A264">
        <v>108081</v>
      </c>
      <c r="B264" t="s">
        <v>490</v>
      </c>
      <c r="C264" t="s">
        <v>491</v>
      </c>
      <c r="D264" s="84">
        <v>26102</v>
      </c>
      <c r="E264" t="s">
        <v>49</v>
      </c>
      <c r="F264" s="13" t="s">
        <v>34</v>
      </c>
    </row>
    <row r="265" spans="1:6" hidden="1" x14ac:dyDescent="0.25">
      <c r="A265">
        <v>108083</v>
      </c>
      <c r="B265" t="s">
        <v>745</v>
      </c>
      <c r="C265" t="s">
        <v>746</v>
      </c>
      <c r="D265" s="84">
        <v>29425</v>
      </c>
      <c r="E265" t="s">
        <v>49</v>
      </c>
      <c r="F265" s="13" t="s">
        <v>34</v>
      </c>
    </row>
    <row r="266" spans="1:6" hidden="1" x14ac:dyDescent="0.25">
      <c r="A266">
        <v>108085</v>
      </c>
      <c r="B266" t="s">
        <v>802</v>
      </c>
      <c r="C266" t="s">
        <v>803</v>
      </c>
      <c r="D266" s="84">
        <v>19383</v>
      </c>
      <c r="E266" t="s">
        <v>49</v>
      </c>
      <c r="F266" s="13" t="s">
        <v>34</v>
      </c>
    </row>
    <row r="267" spans="1:6" hidden="1" x14ac:dyDescent="0.25">
      <c r="A267">
        <v>108088</v>
      </c>
      <c r="B267" t="s">
        <v>816</v>
      </c>
      <c r="C267" t="s">
        <v>131</v>
      </c>
      <c r="D267" s="84">
        <v>31228</v>
      </c>
      <c r="E267" t="s">
        <v>49</v>
      </c>
      <c r="F267" s="13" t="s">
        <v>34</v>
      </c>
    </row>
    <row r="268" spans="1:6" hidden="1" x14ac:dyDescent="0.25">
      <c r="A268">
        <v>108094</v>
      </c>
      <c r="B268" t="s">
        <v>171</v>
      </c>
      <c r="C268" t="s">
        <v>174</v>
      </c>
      <c r="D268" s="84">
        <v>28172</v>
      </c>
      <c r="E268" t="s">
        <v>50</v>
      </c>
      <c r="F268" s="13" t="s">
        <v>34</v>
      </c>
    </row>
    <row r="269" spans="1:6" hidden="1" x14ac:dyDescent="0.25">
      <c r="A269">
        <v>108362</v>
      </c>
      <c r="B269" t="s">
        <v>284</v>
      </c>
      <c r="C269" t="s">
        <v>285</v>
      </c>
      <c r="D269" s="84">
        <v>24013</v>
      </c>
      <c r="E269" t="s">
        <v>50</v>
      </c>
      <c r="F269" s="13" t="s">
        <v>34</v>
      </c>
    </row>
    <row r="270" spans="1:6" hidden="1" x14ac:dyDescent="0.25">
      <c r="A270">
        <v>108367</v>
      </c>
      <c r="B270" t="s">
        <v>171</v>
      </c>
      <c r="C270" t="s">
        <v>172</v>
      </c>
      <c r="D270" s="84">
        <v>28227</v>
      </c>
      <c r="E270" t="s">
        <v>50</v>
      </c>
      <c r="F270" s="13" t="s">
        <v>34</v>
      </c>
    </row>
    <row r="271" spans="1:6" hidden="1" x14ac:dyDescent="0.25">
      <c r="A271">
        <v>108369</v>
      </c>
      <c r="B271" t="s">
        <v>388</v>
      </c>
      <c r="C271" t="s">
        <v>174</v>
      </c>
      <c r="D271" s="84">
        <v>29809</v>
      </c>
      <c r="E271" t="s">
        <v>50</v>
      </c>
      <c r="F271" s="13" t="s">
        <v>34</v>
      </c>
    </row>
    <row r="272" spans="1:6" hidden="1" x14ac:dyDescent="0.25">
      <c r="A272">
        <v>108376</v>
      </c>
      <c r="B272" t="s">
        <v>404</v>
      </c>
      <c r="C272" t="s">
        <v>191</v>
      </c>
      <c r="D272" s="84">
        <v>22764</v>
      </c>
      <c r="E272" t="s">
        <v>50</v>
      </c>
      <c r="F272" s="13" t="s">
        <v>34</v>
      </c>
    </row>
    <row r="273" spans="1:6" hidden="1" x14ac:dyDescent="0.25">
      <c r="A273">
        <v>108382</v>
      </c>
      <c r="B273" t="s">
        <v>439</v>
      </c>
      <c r="C273" t="s">
        <v>112</v>
      </c>
      <c r="D273" s="84">
        <v>26589</v>
      </c>
      <c r="E273" t="s">
        <v>50</v>
      </c>
      <c r="F273" s="13" t="s">
        <v>34</v>
      </c>
    </row>
    <row r="274" spans="1:6" hidden="1" x14ac:dyDescent="0.25">
      <c r="A274">
        <v>108384</v>
      </c>
      <c r="B274" t="s">
        <v>520</v>
      </c>
      <c r="C274" t="s">
        <v>521</v>
      </c>
      <c r="D274" s="84">
        <v>22097</v>
      </c>
      <c r="E274" t="s">
        <v>50</v>
      </c>
      <c r="F274" s="13" t="s">
        <v>34</v>
      </c>
    </row>
    <row r="275" spans="1:6" hidden="1" x14ac:dyDescent="0.25">
      <c r="A275">
        <v>108386</v>
      </c>
      <c r="B275" t="s">
        <v>590</v>
      </c>
      <c r="C275" t="s">
        <v>153</v>
      </c>
      <c r="D275" s="84">
        <v>24651</v>
      </c>
      <c r="E275" t="s">
        <v>50</v>
      </c>
      <c r="F275" s="13" t="s">
        <v>34</v>
      </c>
    </row>
    <row r="276" spans="1:6" hidden="1" x14ac:dyDescent="0.25">
      <c r="A276">
        <v>108393</v>
      </c>
      <c r="B276" t="s">
        <v>777</v>
      </c>
      <c r="C276" t="s">
        <v>170</v>
      </c>
      <c r="D276" s="84">
        <v>23347</v>
      </c>
      <c r="E276" t="s">
        <v>50</v>
      </c>
      <c r="F276" s="13" t="s">
        <v>34</v>
      </c>
    </row>
    <row r="277" spans="1:6" hidden="1" x14ac:dyDescent="0.25">
      <c r="A277">
        <v>108396</v>
      </c>
      <c r="B277" t="s">
        <v>806</v>
      </c>
      <c r="C277" t="s">
        <v>86</v>
      </c>
      <c r="D277" s="84">
        <v>26602</v>
      </c>
      <c r="E277" t="s">
        <v>50</v>
      </c>
      <c r="F277" s="13" t="s">
        <v>34</v>
      </c>
    </row>
    <row r="278" spans="1:6" hidden="1" x14ac:dyDescent="0.25">
      <c r="A278">
        <v>108397</v>
      </c>
      <c r="B278" t="s">
        <v>806</v>
      </c>
      <c r="C278" t="s">
        <v>480</v>
      </c>
      <c r="D278" s="84">
        <v>17614</v>
      </c>
      <c r="E278" t="s">
        <v>50</v>
      </c>
      <c r="F278" s="13" t="s">
        <v>34</v>
      </c>
    </row>
    <row r="279" spans="1:6" hidden="1" x14ac:dyDescent="0.25">
      <c r="A279">
        <v>108399</v>
      </c>
      <c r="B279" t="s">
        <v>837</v>
      </c>
      <c r="C279" t="s">
        <v>838</v>
      </c>
      <c r="D279" s="84">
        <v>24892</v>
      </c>
      <c r="E279" t="s">
        <v>50</v>
      </c>
      <c r="F279" s="13" t="s">
        <v>34</v>
      </c>
    </row>
    <row r="280" spans="1:6" hidden="1" x14ac:dyDescent="0.25">
      <c r="A280">
        <v>108401</v>
      </c>
      <c r="B280" t="s">
        <v>842</v>
      </c>
      <c r="C280" t="s">
        <v>402</v>
      </c>
      <c r="D280" s="84">
        <v>21738</v>
      </c>
      <c r="E280" t="s">
        <v>50</v>
      </c>
      <c r="F280" s="13" t="s">
        <v>34</v>
      </c>
    </row>
    <row r="281" spans="1:6" hidden="1" x14ac:dyDescent="0.25">
      <c r="A281">
        <v>108405</v>
      </c>
      <c r="B281" t="s">
        <v>240</v>
      </c>
      <c r="C281" t="s">
        <v>241</v>
      </c>
      <c r="D281" s="84">
        <v>20492</v>
      </c>
      <c r="E281" t="s">
        <v>39</v>
      </c>
      <c r="F281" s="13" t="s">
        <v>34</v>
      </c>
    </row>
    <row r="282" spans="1:6" hidden="1" x14ac:dyDescent="0.25">
      <c r="A282">
        <v>108409</v>
      </c>
      <c r="B282" t="s">
        <v>254</v>
      </c>
      <c r="C282" t="s">
        <v>255</v>
      </c>
      <c r="D282" s="84">
        <v>20083</v>
      </c>
      <c r="E282" t="s">
        <v>39</v>
      </c>
      <c r="F282" s="13" t="s">
        <v>34</v>
      </c>
    </row>
    <row r="283" spans="1:6" hidden="1" x14ac:dyDescent="0.25">
      <c r="A283">
        <v>108413</v>
      </c>
      <c r="B283" t="s">
        <v>388</v>
      </c>
      <c r="C283" t="s">
        <v>389</v>
      </c>
      <c r="D283" s="84">
        <v>20322</v>
      </c>
      <c r="E283" t="s">
        <v>39</v>
      </c>
      <c r="F283" s="13" t="s">
        <v>34</v>
      </c>
    </row>
    <row r="284" spans="1:6" hidden="1" x14ac:dyDescent="0.25">
      <c r="A284">
        <v>108414</v>
      </c>
      <c r="B284" t="s">
        <v>388</v>
      </c>
      <c r="C284" t="s">
        <v>390</v>
      </c>
      <c r="D284" s="84">
        <v>24128</v>
      </c>
      <c r="E284" t="s">
        <v>39</v>
      </c>
      <c r="F284" s="13" t="s">
        <v>34</v>
      </c>
    </row>
    <row r="285" spans="1:6" hidden="1" x14ac:dyDescent="0.25">
      <c r="A285">
        <v>108415</v>
      </c>
      <c r="B285" t="s">
        <v>388</v>
      </c>
      <c r="C285" t="s">
        <v>392</v>
      </c>
      <c r="D285" s="84">
        <v>18479</v>
      </c>
      <c r="E285" t="s">
        <v>39</v>
      </c>
      <c r="F285" s="13" t="s">
        <v>34</v>
      </c>
    </row>
    <row r="286" spans="1:6" hidden="1" x14ac:dyDescent="0.25">
      <c r="A286">
        <v>108431</v>
      </c>
      <c r="B286" t="s">
        <v>426</v>
      </c>
      <c r="C286" t="s">
        <v>427</v>
      </c>
      <c r="D286" s="84">
        <v>17683</v>
      </c>
      <c r="E286" t="s">
        <v>39</v>
      </c>
      <c r="F286" s="13" t="s">
        <v>34</v>
      </c>
    </row>
    <row r="287" spans="1:6" hidden="1" x14ac:dyDescent="0.25">
      <c r="A287">
        <v>108432</v>
      </c>
      <c r="B287" t="s">
        <v>494</v>
      </c>
      <c r="C287" t="s">
        <v>301</v>
      </c>
      <c r="D287" s="84">
        <v>17138</v>
      </c>
      <c r="E287" t="s">
        <v>39</v>
      </c>
      <c r="F287" s="13" t="s">
        <v>34</v>
      </c>
    </row>
    <row r="288" spans="1:6" hidden="1" x14ac:dyDescent="0.25">
      <c r="A288">
        <v>108441</v>
      </c>
      <c r="B288" t="s">
        <v>632</v>
      </c>
      <c r="C288" t="s">
        <v>483</v>
      </c>
      <c r="D288" s="84">
        <v>18084</v>
      </c>
      <c r="E288" t="s">
        <v>39</v>
      </c>
      <c r="F288" s="13" t="s">
        <v>34</v>
      </c>
    </row>
    <row r="289" spans="1:6" hidden="1" x14ac:dyDescent="0.25">
      <c r="A289">
        <v>108442</v>
      </c>
      <c r="B289" t="s">
        <v>632</v>
      </c>
      <c r="C289" t="s">
        <v>633</v>
      </c>
      <c r="D289" s="84">
        <v>17571</v>
      </c>
      <c r="E289" t="s">
        <v>39</v>
      </c>
      <c r="F289" s="13" t="s">
        <v>34</v>
      </c>
    </row>
    <row r="290" spans="1:6" hidden="1" x14ac:dyDescent="0.25">
      <c r="A290">
        <v>108444</v>
      </c>
      <c r="B290" t="s">
        <v>744</v>
      </c>
      <c r="C290" t="s">
        <v>68</v>
      </c>
      <c r="D290" s="84">
        <v>24498</v>
      </c>
      <c r="E290" t="s">
        <v>39</v>
      </c>
      <c r="F290" s="13" t="s">
        <v>34</v>
      </c>
    </row>
    <row r="291" spans="1:6" hidden="1" x14ac:dyDescent="0.25">
      <c r="A291">
        <v>108446</v>
      </c>
      <c r="B291" t="s">
        <v>744</v>
      </c>
      <c r="C291" t="s">
        <v>230</v>
      </c>
      <c r="D291" s="84">
        <v>25950</v>
      </c>
      <c r="E291" t="s">
        <v>39</v>
      </c>
      <c r="F291" s="13" t="s">
        <v>34</v>
      </c>
    </row>
    <row r="292" spans="1:6" hidden="1" x14ac:dyDescent="0.25">
      <c r="A292">
        <v>108460</v>
      </c>
      <c r="B292" t="s">
        <v>149</v>
      </c>
      <c r="C292" t="s">
        <v>150</v>
      </c>
      <c r="D292" s="84">
        <v>17509</v>
      </c>
      <c r="E292" t="s">
        <v>51</v>
      </c>
      <c r="F292" s="13" t="s">
        <v>34</v>
      </c>
    </row>
    <row r="293" spans="1:6" hidden="1" x14ac:dyDescent="0.25">
      <c r="A293">
        <v>108463</v>
      </c>
      <c r="B293" t="s">
        <v>149</v>
      </c>
      <c r="C293" t="s">
        <v>153</v>
      </c>
      <c r="D293" s="84">
        <v>24699</v>
      </c>
      <c r="E293" t="s">
        <v>51</v>
      </c>
      <c r="F293" s="13" t="s">
        <v>34</v>
      </c>
    </row>
    <row r="294" spans="1:6" hidden="1" x14ac:dyDescent="0.25">
      <c r="A294">
        <v>108467</v>
      </c>
      <c r="B294" t="s">
        <v>205</v>
      </c>
      <c r="C294" t="s">
        <v>208</v>
      </c>
      <c r="D294" s="84">
        <v>15884</v>
      </c>
      <c r="E294" t="s">
        <v>51</v>
      </c>
      <c r="F294" s="13" t="s">
        <v>34</v>
      </c>
    </row>
    <row r="295" spans="1:6" hidden="1" x14ac:dyDescent="0.25">
      <c r="A295">
        <v>108468</v>
      </c>
      <c r="B295" t="s">
        <v>312</v>
      </c>
      <c r="C295" t="s">
        <v>301</v>
      </c>
      <c r="D295" s="84">
        <v>18928</v>
      </c>
      <c r="E295" t="s">
        <v>51</v>
      </c>
      <c r="F295" s="13" t="s">
        <v>34</v>
      </c>
    </row>
    <row r="296" spans="1:6" hidden="1" x14ac:dyDescent="0.25">
      <c r="A296">
        <v>108469</v>
      </c>
      <c r="B296" t="s">
        <v>325</v>
      </c>
      <c r="C296" t="s">
        <v>290</v>
      </c>
      <c r="D296" s="84">
        <v>18394</v>
      </c>
      <c r="E296" t="s">
        <v>51</v>
      </c>
      <c r="F296" s="13" t="s">
        <v>34</v>
      </c>
    </row>
    <row r="297" spans="1:6" hidden="1" x14ac:dyDescent="0.25">
      <c r="A297">
        <v>108473</v>
      </c>
      <c r="B297" t="s">
        <v>325</v>
      </c>
      <c r="C297" t="s">
        <v>190</v>
      </c>
      <c r="D297" s="84">
        <v>30957</v>
      </c>
      <c r="E297" t="s">
        <v>51</v>
      </c>
      <c r="F297" s="13" t="s">
        <v>34</v>
      </c>
    </row>
    <row r="298" spans="1:6" hidden="1" x14ac:dyDescent="0.25">
      <c r="A298">
        <v>108474</v>
      </c>
      <c r="B298" t="s">
        <v>325</v>
      </c>
      <c r="C298" t="s">
        <v>162</v>
      </c>
      <c r="D298" s="84">
        <v>30641</v>
      </c>
      <c r="E298" t="s">
        <v>51</v>
      </c>
      <c r="F298" s="13" t="s">
        <v>34</v>
      </c>
    </row>
    <row r="299" spans="1:6" hidden="1" x14ac:dyDescent="0.25">
      <c r="A299">
        <v>108478</v>
      </c>
      <c r="B299" t="s">
        <v>420</v>
      </c>
      <c r="C299" t="s">
        <v>421</v>
      </c>
      <c r="D299" s="84">
        <v>18880</v>
      </c>
      <c r="E299" t="s">
        <v>51</v>
      </c>
      <c r="F299" s="13" t="s">
        <v>34</v>
      </c>
    </row>
    <row r="300" spans="1:6" hidden="1" x14ac:dyDescent="0.25">
      <c r="A300">
        <v>108481</v>
      </c>
      <c r="B300" t="s">
        <v>460</v>
      </c>
      <c r="C300" t="s">
        <v>191</v>
      </c>
      <c r="D300" s="84">
        <v>29816</v>
      </c>
      <c r="E300" t="s">
        <v>51</v>
      </c>
      <c r="F300" s="13" t="s">
        <v>34</v>
      </c>
    </row>
    <row r="301" spans="1:6" hidden="1" x14ac:dyDescent="0.25">
      <c r="A301">
        <v>108487</v>
      </c>
      <c r="B301" t="s">
        <v>765</v>
      </c>
      <c r="C301" t="s">
        <v>112</v>
      </c>
      <c r="D301" s="84">
        <v>22717</v>
      </c>
      <c r="E301" t="s">
        <v>51</v>
      </c>
      <c r="F301" s="13" t="s">
        <v>34</v>
      </c>
    </row>
    <row r="302" spans="1:6" hidden="1" x14ac:dyDescent="0.25">
      <c r="A302">
        <v>108489</v>
      </c>
      <c r="B302" t="s">
        <v>67</v>
      </c>
      <c r="C302" t="s">
        <v>69</v>
      </c>
      <c r="D302" s="84">
        <v>27374</v>
      </c>
      <c r="E302" t="s">
        <v>849</v>
      </c>
      <c r="F302" s="13" t="s">
        <v>34</v>
      </c>
    </row>
    <row r="303" spans="1:6" hidden="1" x14ac:dyDescent="0.25">
      <c r="A303">
        <v>108503</v>
      </c>
      <c r="B303" t="s">
        <v>829</v>
      </c>
      <c r="C303" t="s">
        <v>191</v>
      </c>
      <c r="D303" s="84">
        <v>28549</v>
      </c>
      <c r="E303" t="s">
        <v>849</v>
      </c>
      <c r="F303" s="13" t="s">
        <v>34</v>
      </c>
    </row>
    <row r="304" spans="1:6" hidden="1" x14ac:dyDescent="0.25">
      <c r="A304">
        <v>108507</v>
      </c>
      <c r="B304" t="s">
        <v>829</v>
      </c>
      <c r="C304" t="s">
        <v>251</v>
      </c>
      <c r="D304" s="84">
        <v>20538</v>
      </c>
      <c r="E304" t="s">
        <v>52</v>
      </c>
      <c r="F304" s="13" t="s">
        <v>34</v>
      </c>
    </row>
    <row r="305" spans="1:6" hidden="1" x14ac:dyDescent="0.25">
      <c r="A305">
        <v>108510</v>
      </c>
      <c r="B305" t="s">
        <v>196</v>
      </c>
      <c r="C305" t="s">
        <v>197</v>
      </c>
      <c r="D305" s="84">
        <v>22437</v>
      </c>
      <c r="E305" t="s">
        <v>52</v>
      </c>
      <c r="F305" s="13" t="s">
        <v>34</v>
      </c>
    </row>
    <row r="306" spans="1:6" hidden="1" x14ac:dyDescent="0.25">
      <c r="A306">
        <v>108512</v>
      </c>
      <c r="B306" t="s">
        <v>216</v>
      </c>
      <c r="C306" t="s">
        <v>217</v>
      </c>
      <c r="D306" s="84">
        <v>24068</v>
      </c>
      <c r="E306" t="s">
        <v>52</v>
      </c>
      <c r="F306" s="13" t="s">
        <v>34</v>
      </c>
    </row>
    <row r="307" spans="1:6" hidden="1" x14ac:dyDescent="0.25">
      <c r="A307">
        <v>108513</v>
      </c>
      <c r="B307" t="s">
        <v>216</v>
      </c>
      <c r="C307" t="s">
        <v>218</v>
      </c>
      <c r="D307" s="84">
        <v>17143</v>
      </c>
      <c r="E307" t="s">
        <v>52</v>
      </c>
      <c r="F307" s="13" t="s">
        <v>34</v>
      </c>
    </row>
    <row r="308" spans="1:6" hidden="1" x14ac:dyDescent="0.25">
      <c r="A308">
        <v>108515</v>
      </c>
      <c r="B308" t="s">
        <v>216</v>
      </c>
      <c r="C308" t="s">
        <v>219</v>
      </c>
      <c r="D308" s="84">
        <v>24701</v>
      </c>
      <c r="E308" t="s">
        <v>52</v>
      </c>
      <c r="F308" s="13" t="s">
        <v>34</v>
      </c>
    </row>
    <row r="309" spans="1:6" hidden="1" x14ac:dyDescent="0.25">
      <c r="A309">
        <v>108518</v>
      </c>
      <c r="B309" t="s">
        <v>216</v>
      </c>
      <c r="C309" t="s">
        <v>220</v>
      </c>
      <c r="D309" s="84">
        <v>22775</v>
      </c>
      <c r="E309" t="s">
        <v>52</v>
      </c>
      <c r="F309" s="13" t="s">
        <v>34</v>
      </c>
    </row>
    <row r="310" spans="1:6" hidden="1" x14ac:dyDescent="0.25">
      <c r="A310">
        <v>108519</v>
      </c>
      <c r="B310" t="s">
        <v>216</v>
      </c>
      <c r="C310" t="s">
        <v>222</v>
      </c>
      <c r="D310" s="84">
        <v>22390</v>
      </c>
      <c r="E310" t="s">
        <v>52</v>
      </c>
      <c r="F310" s="13" t="s">
        <v>34</v>
      </c>
    </row>
    <row r="311" spans="1:6" hidden="1" x14ac:dyDescent="0.25">
      <c r="A311">
        <v>108521</v>
      </c>
      <c r="B311" t="s">
        <v>216</v>
      </c>
      <c r="C311" t="s">
        <v>226</v>
      </c>
      <c r="D311" s="84">
        <v>22794</v>
      </c>
      <c r="E311" t="s">
        <v>52</v>
      </c>
      <c r="F311" s="13" t="s">
        <v>34</v>
      </c>
    </row>
    <row r="312" spans="1:6" hidden="1" x14ac:dyDescent="0.25">
      <c r="A312">
        <v>108522</v>
      </c>
      <c r="B312" t="s">
        <v>216</v>
      </c>
      <c r="C312" t="s">
        <v>228</v>
      </c>
      <c r="D312" s="84">
        <v>25044</v>
      </c>
      <c r="E312" t="s">
        <v>52</v>
      </c>
      <c r="F312" s="13" t="s">
        <v>34</v>
      </c>
    </row>
    <row r="313" spans="1:6" hidden="1" x14ac:dyDescent="0.25">
      <c r="A313">
        <v>108532</v>
      </c>
      <c r="B313" t="s">
        <v>742</v>
      </c>
      <c r="C313" t="s">
        <v>483</v>
      </c>
      <c r="D313" s="84">
        <v>18895</v>
      </c>
      <c r="E313" t="s">
        <v>52</v>
      </c>
      <c r="F313" s="13" t="s">
        <v>34</v>
      </c>
    </row>
    <row r="314" spans="1:6" hidden="1" x14ac:dyDescent="0.25">
      <c r="A314">
        <v>108533</v>
      </c>
      <c r="B314" t="s">
        <v>742</v>
      </c>
      <c r="C314" t="s">
        <v>283</v>
      </c>
      <c r="D314" s="84">
        <v>27611</v>
      </c>
      <c r="E314" t="s">
        <v>52</v>
      </c>
      <c r="F314" s="13" t="s">
        <v>34</v>
      </c>
    </row>
    <row r="315" spans="1:6" hidden="1" x14ac:dyDescent="0.25">
      <c r="A315">
        <v>108544</v>
      </c>
      <c r="B315" t="s">
        <v>209</v>
      </c>
      <c r="C315" t="s">
        <v>131</v>
      </c>
      <c r="D315" s="84">
        <v>26099</v>
      </c>
      <c r="E315" t="s">
        <v>41</v>
      </c>
      <c r="F315" s="13" t="s">
        <v>34</v>
      </c>
    </row>
    <row r="316" spans="1:6" hidden="1" x14ac:dyDescent="0.25">
      <c r="A316">
        <v>108548</v>
      </c>
      <c r="B316" t="s">
        <v>564</v>
      </c>
      <c r="C316" t="s">
        <v>151</v>
      </c>
      <c r="D316" s="84">
        <v>22393</v>
      </c>
      <c r="E316" t="s">
        <v>41</v>
      </c>
      <c r="F316" s="13" t="s">
        <v>34</v>
      </c>
    </row>
    <row r="317" spans="1:6" hidden="1" x14ac:dyDescent="0.25">
      <c r="A317">
        <v>108708</v>
      </c>
      <c r="B317" t="s">
        <v>75</v>
      </c>
      <c r="C317" t="s">
        <v>76</v>
      </c>
      <c r="D317" s="84">
        <v>18119</v>
      </c>
      <c r="E317" t="s">
        <v>37</v>
      </c>
      <c r="F317" s="13" t="s">
        <v>34</v>
      </c>
    </row>
    <row r="318" spans="1:6" hidden="1" x14ac:dyDescent="0.25">
      <c r="A318">
        <v>108712</v>
      </c>
      <c r="B318" t="s">
        <v>134</v>
      </c>
      <c r="C318" t="s">
        <v>135</v>
      </c>
      <c r="D318" s="84">
        <v>30477</v>
      </c>
      <c r="E318" t="s">
        <v>37</v>
      </c>
      <c r="F318" s="13" t="s">
        <v>34</v>
      </c>
    </row>
    <row r="319" spans="1:6" hidden="1" x14ac:dyDescent="0.25">
      <c r="A319">
        <v>108713</v>
      </c>
      <c r="B319" t="s">
        <v>163</v>
      </c>
      <c r="C319" t="s">
        <v>164</v>
      </c>
      <c r="D319" s="84">
        <v>21836</v>
      </c>
      <c r="E319" t="s">
        <v>37</v>
      </c>
      <c r="F319" s="13" t="s">
        <v>34</v>
      </c>
    </row>
    <row r="320" spans="1:6" hidden="1" x14ac:dyDescent="0.25">
      <c r="A320">
        <v>108715</v>
      </c>
      <c r="B320" t="s">
        <v>325</v>
      </c>
      <c r="C320" t="s">
        <v>131</v>
      </c>
      <c r="D320" s="84">
        <v>22462</v>
      </c>
      <c r="E320" t="s">
        <v>37</v>
      </c>
      <c r="F320" s="13" t="s">
        <v>34</v>
      </c>
    </row>
    <row r="321" spans="1:6" hidden="1" x14ac:dyDescent="0.25">
      <c r="A321">
        <v>108716</v>
      </c>
      <c r="B321" t="s">
        <v>339</v>
      </c>
      <c r="C321" t="s">
        <v>297</v>
      </c>
      <c r="D321" s="84">
        <v>24388</v>
      </c>
      <c r="E321" t="s">
        <v>37</v>
      </c>
      <c r="F321" s="13" t="s">
        <v>34</v>
      </c>
    </row>
    <row r="322" spans="1:6" hidden="1" x14ac:dyDescent="0.25">
      <c r="A322">
        <v>108720</v>
      </c>
      <c r="B322" t="s">
        <v>467</v>
      </c>
      <c r="C322" t="s">
        <v>112</v>
      </c>
      <c r="D322" s="84">
        <v>24056</v>
      </c>
      <c r="E322" t="s">
        <v>37</v>
      </c>
      <c r="F322" s="13" t="s">
        <v>34</v>
      </c>
    </row>
    <row r="323" spans="1:6" hidden="1" x14ac:dyDescent="0.25">
      <c r="A323">
        <v>108730</v>
      </c>
      <c r="B323" t="s">
        <v>631</v>
      </c>
      <c r="C323" t="s">
        <v>86</v>
      </c>
      <c r="D323" s="84">
        <v>21178</v>
      </c>
      <c r="E323" t="s">
        <v>37</v>
      </c>
      <c r="F323" s="13" t="s">
        <v>34</v>
      </c>
    </row>
    <row r="324" spans="1:6" hidden="1" x14ac:dyDescent="0.25">
      <c r="A324">
        <v>108732</v>
      </c>
      <c r="B324" t="s">
        <v>631</v>
      </c>
      <c r="C324" t="s">
        <v>86</v>
      </c>
      <c r="D324" s="84">
        <v>31432</v>
      </c>
      <c r="E324" t="s">
        <v>37</v>
      </c>
      <c r="F324" s="13" t="s">
        <v>34</v>
      </c>
    </row>
    <row r="325" spans="1:6" hidden="1" x14ac:dyDescent="0.25">
      <c r="A325">
        <v>108734</v>
      </c>
      <c r="B325" t="s">
        <v>718</v>
      </c>
      <c r="C325" t="s">
        <v>133</v>
      </c>
      <c r="D325" s="84">
        <v>29871</v>
      </c>
      <c r="E325" t="s">
        <v>37</v>
      </c>
      <c r="F325" s="13" t="s">
        <v>34</v>
      </c>
    </row>
    <row r="326" spans="1:6" hidden="1" x14ac:dyDescent="0.25">
      <c r="A326">
        <v>108746</v>
      </c>
      <c r="B326" t="s">
        <v>845</v>
      </c>
      <c r="C326" t="s">
        <v>462</v>
      </c>
      <c r="D326" s="84">
        <v>31497</v>
      </c>
      <c r="E326" t="s">
        <v>37</v>
      </c>
      <c r="F326" s="13" t="s">
        <v>34</v>
      </c>
    </row>
    <row r="327" spans="1:6" hidden="1" x14ac:dyDescent="0.25">
      <c r="A327">
        <v>108758</v>
      </c>
      <c r="B327" t="s">
        <v>233</v>
      </c>
      <c r="C327" t="s">
        <v>97</v>
      </c>
      <c r="D327" s="84">
        <v>20395</v>
      </c>
      <c r="E327" t="s">
        <v>41</v>
      </c>
      <c r="F327" s="13" t="s">
        <v>34</v>
      </c>
    </row>
    <row r="328" spans="1:6" hidden="1" x14ac:dyDescent="0.25">
      <c r="A328">
        <v>108760</v>
      </c>
      <c r="B328" t="s">
        <v>269</v>
      </c>
      <c r="C328" t="s">
        <v>270</v>
      </c>
      <c r="D328" s="84">
        <v>18223</v>
      </c>
      <c r="E328" t="s">
        <v>41</v>
      </c>
      <c r="F328" s="13" t="s">
        <v>34</v>
      </c>
    </row>
    <row r="329" spans="1:6" hidden="1" x14ac:dyDescent="0.25">
      <c r="A329">
        <v>108765</v>
      </c>
      <c r="B329" t="s">
        <v>286</v>
      </c>
      <c r="C329" t="s">
        <v>288</v>
      </c>
      <c r="D329" s="84">
        <v>15901</v>
      </c>
      <c r="E329" t="s">
        <v>41</v>
      </c>
      <c r="F329" s="13" t="s">
        <v>34</v>
      </c>
    </row>
    <row r="330" spans="1:6" hidden="1" x14ac:dyDescent="0.25">
      <c r="A330">
        <v>108766</v>
      </c>
      <c r="B330" t="s">
        <v>286</v>
      </c>
      <c r="C330" t="s">
        <v>288</v>
      </c>
      <c r="D330" s="84">
        <v>19453</v>
      </c>
      <c r="E330" t="s">
        <v>41</v>
      </c>
      <c r="F330" s="13" t="s">
        <v>34</v>
      </c>
    </row>
    <row r="331" spans="1:6" hidden="1" x14ac:dyDescent="0.25">
      <c r="A331">
        <v>108769</v>
      </c>
      <c r="B331" t="s">
        <v>517</v>
      </c>
      <c r="C331" t="s">
        <v>170</v>
      </c>
      <c r="D331" s="84">
        <v>23698</v>
      </c>
      <c r="E331" t="s">
        <v>41</v>
      </c>
      <c r="F331" s="13" t="s">
        <v>34</v>
      </c>
    </row>
    <row r="332" spans="1:6" hidden="1" x14ac:dyDescent="0.25">
      <c r="A332">
        <v>108772</v>
      </c>
      <c r="B332" t="s">
        <v>538</v>
      </c>
      <c r="C332" t="s">
        <v>545</v>
      </c>
      <c r="D332" s="84">
        <v>28502</v>
      </c>
      <c r="E332" t="s">
        <v>41</v>
      </c>
      <c r="F332" s="13" t="s">
        <v>34</v>
      </c>
    </row>
    <row r="333" spans="1:6" hidden="1" x14ac:dyDescent="0.25">
      <c r="A333">
        <v>108778</v>
      </c>
      <c r="B333" t="s">
        <v>196</v>
      </c>
      <c r="C333" t="s">
        <v>198</v>
      </c>
      <c r="D333" s="84">
        <v>22366</v>
      </c>
      <c r="E333" t="s">
        <v>41</v>
      </c>
      <c r="F333" s="13" t="s">
        <v>34</v>
      </c>
    </row>
    <row r="334" spans="1:6" hidden="1" x14ac:dyDescent="0.25">
      <c r="A334">
        <v>108781</v>
      </c>
      <c r="B334" t="s">
        <v>396</v>
      </c>
      <c r="C334" t="s">
        <v>397</v>
      </c>
      <c r="D334" s="84">
        <v>18818</v>
      </c>
      <c r="E334" t="s">
        <v>41</v>
      </c>
      <c r="F334" s="13" t="s">
        <v>34</v>
      </c>
    </row>
    <row r="335" spans="1:6" hidden="1" x14ac:dyDescent="0.25">
      <c r="A335">
        <v>108801</v>
      </c>
      <c r="B335" t="s">
        <v>147</v>
      </c>
      <c r="C335" t="s">
        <v>148</v>
      </c>
      <c r="D335" s="84">
        <v>19873</v>
      </c>
      <c r="E335" t="s">
        <v>849</v>
      </c>
      <c r="F335" s="13" t="s">
        <v>34</v>
      </c>
    </row>
    <row r="336" spans="1:6" hidden="1" x14ac:dyDescent="0.25">
      <c r="A336">
        <v>108808</v>
      </c>
      <c r="B336" t="s">
        <v>216</v>
      </c>
      <c r="C336" t="s">
        <v>221</v>
      </c>
      <c r="D336" s="84">
        <v>18412</v>
      </c>
      <c r="E336" t="s">
        <v>849</v>
      </c>
      <c r="F336" s="13" t="s">
        <v>34</v>
      </c>
    </row>
    <row r="337" spans="1:6" hidden="1" x14ac:dyDescent="0.25">
      <c r="A337">
        <v>108813</v>
      </c>
      <c r="B337" t="s">
        <v>377</v>
      </c>
      <c r="C337" t="s">
        <v>376</v>
      </c>
      <c r="D337" s="84">
        <v>17718</v>
      </c>
      <c r="E337" t="s">
        <v>849</v>
      </c>
      <c r="F337" s="13" t="s">
        <v>34</v>
      </c>
    </row>
    <row r="338" spans="1:6" hidden="1" x14ac:dyDescent="0.25">
      <c r="A338">
        <v>108818</v>
      </c>
      <c r="B338" t="s">
        <v>503</v>
      </c>
      <c r="C338" t="s">
        <v>218</v>
      </c>
      <c r="D338" s="84">
        <v>20531</v>
      </c>
      <c r="E338" t="s">
        <v>849</v>
      </c>
      <c r="F338" s="13" t="s">
        <v>34</v>
      </c>
    </row>
    <row r="339" spans="1:6" hidden="1" x14ac:dyDescent="0.25">
      <c r="A339">
        <v>108822</v>
      </c>
      <c r="B339" t="s">
        <v>525</v>
      </c>
      <c r="C339" t="s">
        <v>526</v>
      </c>
      <c r="D339" s="84">
        <v>13245</v>
      </c>
      <c r="E339" t="s">
        <v>849</v>
      </c>
      <c r="F339" s="13" t="s">
        <v>34</v>
      </c>
    </row>
    <row r="340" spans="1:6" hidden="1" x14ac:dyDescent="0.25">
      <c r="A340">
        <v>108823</v>
      </c>
      <c r="B340" t="s">
        <v>527</v>
      </c>
      <c r="C340" t="s">
        <v>528</v>
      </c>
      <c r="D340" s="84">
        <v>20847</v>
      </c>
      <c r="E340" t="s">
        <v>849</v>
      </c>
      <c r="F340" s="13" t="s">
        <v>34</v>
      </c>
    </row>
    <row r="341" spans="1:6" hidden="1" x14ac:dyDescent="0.25">
      <c r="A341">
        <v>108832</v>
      </c>
      <c r="B341" t="s">
        <v>647</v>
      </c>
      <c r="C341" t="s">
        <v>649</v>
      </c>
      <c r="D341" s="84">
        <v>21186</v>
      </c>
      <c r="E341" t="s">
        <v>849</v>
      </c>
      <c r="F341" s="13" t="s">
        <v>34</v>
      </c>
    </row>
    <row r="342" spans="1:6" hidden="1" x14ac:dyDescent="0.25">
      <c r="A342">
        <v>108837</v>
      </c>
      <c r="B342" t="s">
        <v>725</v>
      </c>
      <c r="C342" t="s">
        <v>206</v>
      </c>
      <c r="D342" s="84">
        <v>14223</v>
      </c>
      <c r="E342" t="s">
        <v>849</v>
      </c>
      <c r="F342" s="13" t="s">
        <v>34</v>
      </c>
    </row>
    <row r="343" spans="1:6" hidden="1" x14ac:dyDescent="0.25">
      <c r="A343">
        <v>108839</v>
      </c>
      <c r="B343" t="s">
        <v>807</v>
      </c>
      <c r="C343" t="s">
        <v>808</v>
      </c>
      <c r="D343" s="84">
        <v>15431</v>
      </c>
      <c r="E343" t="s">
        <v>849</v>
      </c>
      <c r="F343" s="13" t="s">
        <v>34</v>
      </c>
    </row>
    <row r="344" spans="1:6" hidden="1" x14ac:dyDescent="0.25">
      <c r="A344">
        <v>108861</v>
      </c>
      <c r="B344" t="s">
        <v>120</v>
      </c>
      <c r="C344" t="s">
        <v>122</v>
      </c>
      <c r="D344" s="84">
        <v>16437</v>
      </c>
      <c r="E344" t="s">
        <v>849</v>
      </c>
      <c r="F344" s="13" t="s">
        <v>34</v>
      </c>
    </row>
    <row r="345" spans="1:6" hidden="1" x14ac:dyDescent="0.25">
      <c r="A345">
        <v>108887</v>
      </c>
      <c r="B345" t="s">
        <v>812</v>
      </c>
      <c r="C345" t="s">
        <v>221</v>
      </c>
      <c r="D345" s="84">
        <v>18066</v>
      </c>
      <c r="E345" t="s">
        <v>849</v>
      </c>
      <c r="F345" s="13" t="s">
        <v>34</v>
      </c>
    </row>
    <row r="346" spans="1:6" hidden="1" x14ac:dyDescent="0.25">
      <c r="A346">
        <v>108894</v>
      </c>
      <c r="B346" t="s">
        <v>362</v>
      </c>
      <c r="C346" t="s">
        <v>110</v>
      </c>
      <c r="D346" s="84">
        <v>21469</v>
      </c>
      <c r="E346" t="s">
        <v>53</v>
      </c>
      <c r="F346" s="13" t="s">
        <v>34</v>
      </c>
    </row>
    <row r="347" spans="1:6" hidden="1" x14ac:dyDescent="0.25">
      <c r="A347">
        <v>108901</v>
      </c>
      <c r="B347" t="s">
        <v>627</v>
      </c>
      <c r="C347" t="s">
        <v>112</v>
      </c>
      <c r="D347" s="84">
        <v>21645</v>
      </c>
      <c r="E347" t="s">
        <v>54</v>
      </c>
      <c r="F347" s="13" t="s">
        <v>34</v>
      </c>
    </row>
    <row r="348" spans="1:6" hidden="1" x14ac:dyDescent="0.25">
      <c r="A348">
        <v>108906</v>
      </c>
      <c r="B348" t="s">
        <v>659</v>
      </c>
      <c r="C348" t="s">
        <v>661</v>
      </c>
      <c r="D348" s="84">
        <v>24252</v>
      </c>
      <c r="E348" t="s">
        <v>53</v>
      </c>
      <c r="F348" s="13" t="s">
        <v>34</v>
      </c>
    </row>
    <row r="349" spans="1:6" hidden="1" x14ac:dyDescent="0.25">
      <c r="A349">
        <v>108908</v>
      </c>
      <c r="B349" t="s">
        <v>659</v>
      </c>
      <c r="C349" t="s">
        <v>660</v>
      </c>
      <c r="D349" s="84">
        <v>22311</v>
      </c>
      <c r="E349" t="s">
        <v>53</v>
      </c>
      <c r="F349" s="13" t="s">
        <v>34</v>
      </c>
    </row>
    <row r="350" spans="1:6" hidden="1" x14ac:dyDescent="0.25">
      <c r="A350">
        <v>108909</v>
      </c>
      <c r="B350" t="s">
        <v>688</v>
      </c>
      <c r="C350" t="s">
        <v>191</v>
      </c>
      <c r="D350" s="84">
        <v>21015</v>
      </c>
      <c r="E350" t="s">
        <v>53</v>
      </c>
      <c r="F350" s="13" t="s">
        <v>34</v>
      </c>
    </row>
    <row r="351" spans="1:6" hidden="1" x14ac:dyDescent="0.25">
      <c r="A351">
        <v>108913</v>
      </c>
      <c r="B351" t="s">
        <v>600</v>
      </c>
      <c r="C351" t="s">
        <v>601</v>
      </c>
      <c r="D351" s="84">
        <v>15049</v>
      </c>
      <c r="E351" t="s">
        <v>54</v>
      </c>
      <c r="F351" s="13" t="s">
        <v>34</v>
      </c>
    </row>
    <row r="352" spans="1:6" hidden="1" x14ac:dyDescent="0.25">
      <c r="A352">
        <v>108925</v>
      </c>
      <c r="B352" t="s">
        <v>202</v>
      </c>
      <c r="C352" t="s">
        <v>203</v>
      </c>
      <c r="D352" s="84">
        <v>16518</v>
      </c>
      <c r="E352" t="s">
        <v>54</v>
      </c>
      <c r="F352" s="13" t="s">
        <v>34</v>
      </c>
    </row>
    <row r="353" spans="1:6" hidden="1" x14ac:dyDescent="0.25">
      <c r="A353">
        <v>108937</v>
      </c>
      <c r="B353" t="s">
        <v>575</v>
      </c>
      <c r="C353" t="s">
        <v>179</v>
      </c>
      <c r="D353" s="84">
        <v>26198</v>
      </c>
      <c r="E353" t="s">
        <v>54</v>
      </c>
      <c r="F353" s="13" t="s">
        <v>34</v>
      </c>
    </row>
    <row r="354" spans="1:6" hidden="1" x14ac:dyDescent="0.25">
      <c r="A354">
        <v>108940</v>
      </c>
      <c r="B354" t="s">
        <v>575</v>
      </c>
      <c r="C354" t="s">
        <v>421</v>
      </c>
      <c r="D354" s="84">
        <v>23249</v>
      </c>
      <c r="E354" t="s">
        <v>54</v>
      </c>
      <c r="F354" s="13" t="s">
        <v>34</v>
      </c>
    </row>
    <row r="355" spans="1:6" hidden="1" x14ac:dyDescent="0.25">
      <c r="A355">
        <v>108949</v>
      </c>
      <c r="B355" t="s">
        <v>830</v>
      </c>
      <c r="C355" t="s">
        <v>429</v>
      </c>
      <c r="D355" s="84">
        <v>30200</v>
      </c>
      <c r="E355" t="s">
        <v>54</v>
      </c>
      <c r="F355" s="13" t="s">
        <v>34</v>
      </c>
    </row>
    <row r="356" spans="1:6" hidden="1" x14ac:dyDescent="0.25">
      <c r="A356">
        <v>108951</v>
      </c>
      <c r="B356" t="s">
        <v>830</v>
      </c>
      <c r="C356" t="s">
        <v>97</v>
      </c>
      <c r="D356" s="84">
        <v>30791</v>
      </c>
      <c r="E356" t="s">
        <v>54</v>
      </c>
      <c r="F356" s="13" t="s">
        <v>34</v>
      </c>
    </row>
    <row r="357" spans="1:6" hidden="1" x14ac:dyDescent="0.25">
      <c r="A357">
        <v>108952</v>
      </c>
      <c r="B357" t="s">
        <v>836</v>
      </c>
      <c r="C357" t="s">
        <v>713</v>
      </c>
      <c r="D357" s="84">
        <v>21469</v>
      </c>
      <c r="E357" t="s">
        <v>54</v>
      </c>
      <c r="F357" s="13" t="s">
        <v>34</v>
      </c>
    </row>
    <row r="358" spans="1:6" hidden="1" x14ac:dyDescent="0.25">
      <c r="A358">
        <v>108957</v>
      </c>
      <c r="B358" t="s">
        <v>314</v>
      </c>
      <c r="C358" t="s">
        <v>221</v>
      </c>
      <c r="D358" s="84">
        <v>17864</v>
      </c>
      <c r="E358" t="s">
        <v>54</v>
      </c>
      <c r="F358" s="13" t="s">
        <v>34</v>
      </c>
    </row>
    <row r="359" spans="1:6" hidden="1" x14ac:dyDescent="0.25">
      <c r="A359">
        <v>108971</v>
      </c>
      <c r="B359" t="s">
        <v>488</v>
      </c>
      <c r="C359" t="s">
        <v>489</v>
      </c>
      <c r="D359" s="84">
        <v>16119</v>
      </c>
      <c r="E359" t="s">
        <v>54</v>
      </c>
      <c r="F359" s="13" t="s">
        <v>34</v>
      </c>
    </row>
    <row r="360" spans="1:6" hidden="1" x14ac:dyDescent="0.25">
      <c r="A360">
        <v>108973</v>
      </c>
      <c r="B360" t="s">
        <v>628</v>
      </c>
      <c r="C360" t="s">
        <v>483</v>
      </c>
      <c r="D360" s="84">
        <v>18076</v>
      </c>
      <c r="E360" t="s">
        <v>54</v>
      </c>
      <c r="F360" s="13" t="s">
        <v>34</v>
      </c>
    </row>
    <row r="361" spans="1:6" hidden="1" x14ac:dyDescent="0.25">
      <c r="A361">
        <v>108974</v>
      </c>
      <c r="B361" t="s">
        <v>680</v>
      </c>
      <c r="C361" t="s">
        <v>110</v>
      </c>
      <c r="D361" s="84">
        <v>19201</v>
      </c>
      <c r="E361" t="s">
        <v>54</v>
      </c>
      <c r="F361" s="13" t="s">
        <v>34</v>
      </c>
    </row>
    <row r="362" spans="1:6" hidden="1" x14ac:dyDescent="0.25">
      <c r="A362">
        <v>118807</v>
      </c>
      <c r="B362" t="s">
        <v>712</v>
      </c>
      <c r="C362" t="s">
        <v>713</v>
      </c>
      <c r="D362" s="84">
        <v>20157</v>
      </c>
      <c r="E362" t="s">
        <v>47</v>
      </c>
      <c r="F362" s="13" t="s">
        <v>34</v>
      </c>
    </row>
    <row r="363" spans="1:6" hidden="1" x14ac:dyDescent="0.25">
      <c r="A363">
        <v>118815</v>
      </c>
      <c r="B363" t="s">
        <v>257</v>
      </c>
      <c r="C363" t="s">
        <v>133</v>
      </c>
      <c r="D363" s="84">
        <v>32170</v>
      </c>
      <c r="E363" t="s">
        <v>49</v>
      </c>
      <c r="F363" s="13" t="s">
        <v>34</v>
      </c>
    </row>
    <row r="364" spans="1:6" hidden="1" x14ac:dyDescent="0.25">
      <c r="A364">
        <v>121393</v>
      </c>
      <c r="B364" t="s">
        <v>739</v>
      </c>
      <c r="C364" t="s">
        <v>191</v>
      </c>
      <c r="D364" s="84">
        <v>23306</v>
      </c>
      <c r="E364" t="s">
        <v>849</v>
      </c>
      <c r="F364" s="13" t="s">
        <v>34</v>
      </c>
    </row>
    <row r="365" spans="1:6" hidden="1" x14ac:dyDescent="0.25">
      <c r="A365">
        <v>121741</v>
      </c>
      <c r="B365" t="s">
        <v>810</v>
      </c>
      <c r="C365" t="s">
        <v>626</v>
      </c>
      <c r="D365" s="84">
        <v>18244</v>
      </c>
      <c r="E365" t="s">
        <v>49</v>
      </c>
      <c r="F365" s="13" t="s">
        <v>34</v>
      </c>
    </row>
    <row r="366" spans="1:6" hidden="1" x14ac:dyDescent="0.25">
      <c r="A366">
        <v>129926</v>
      </c>
      <c r="B366" t="s">
        <v>422</v>
      </c>
      <c r="C366" t="s">
        <v>423</v>
      </c>
      <c r="D366" s="84">
        <v>25920</v>
      </c>
      <c r="E366" t="s">
        <v>849</v>
      </c>
      <c r="F366" s="13" t="s">
        <v>34</v>
      </c>
    </row>
    <row r="367" spans="1:6" hidden="1" x14ac:dyDescent="0.25">
      <c r="A367">
        <v>129931</v>
      </c>
      <c r="B367" t="s">
        <v>844</v>
      </c>
      <c r="C367" t="s">
        <v>421</v>
      </c>
      <c r="D367" s="84">
        <v>21883</v>
      </c>
      <c r="E367" t="s">
        <v>27</v>
      </c>
      <c r="F367" s="13" t="s">
        <v>34</v>
      </c>
    </row>
    <row r="368" spans="1:6" hidden="1" x14ac:dyDescent="0.25">
      <c r="A368">
        <v>131824</v>
      </c>
      <c r="B368" t="s">
        <v>108</v>
      </c>
      <c r="C368" t="s">
        <v>68</v>
      </c>
      <c r="D368" s="84">
        <v>24510</v>
      </c>
      <c r="E368" t="s">
        <v>43</v>
      </c>
      <c r="F368" s="13" t="s">
        <v>34</v>
      </c>
    </row>
    <row r="369" spans="1:6" hidden="1" x14ac:dyDescent="0.25">
      <c r="A369">
        <v>133236</v>
      </c>
      <c r="B369" t="s">
        <v>538</v>
      </c>
      <c r="C369" t="s">
        <v>203</v>
      </c>
      <c r="D369" s="84">
        <v>20266</v>
      </c>
      <c r="E369" t="s">
        <v>39</v>
      </c>
      <c r="F369" s="13" t="s">
        <v>34</v>
      </c>
    </row>
    <row r="370" spans="1:6" hidden="1" x14ac:dyDescent="0.25">
      <c r="A370">
        <v>140754</v>
      </c>
      <c r="B370" t="s">
        <v>502</v>
      </c>
      <c r="C370" t="s">
        <v>142</v>
      </c>
      <c r="D370" s="84">
        <v>24596</v>
      </c>
      <c r="E370" t="s">
        <v>39</v>
      </c>
      <c r="F370" s="13" t="s">
        <v>34</v>
      </c>
    </row>
    <row r="371" spans="1:6" hidden="1" x14ac:dyDescent="0.25">
      <c r="A371">
        <v>147310</v>
      </c>
      <c r="B371" t="s">
        <v>846</v>
      </c>
      <c r="C371" t="s">
        <v>69</v>
      </c>
      <c r="D371" s="84">
        <v>24498</v>
      </c>
      <c r="E371" t="s">
        <v>44</v>
      </c>
      <c r="F371" s="13" t="s">
        <v>34</v>
      </c>
    </row>
    <row r="372" spans="1:6" hidden="1" x14ac:dyDescent="0.25">
      <c r="A372">
        <v>149956</v>
      </c>
      <c r="B372" t="s">
        <v>538</v>
      </c>
      <c r="C372" t="s">
        <v>227</v>
      </c>
      <c r="D372" s="84">
        <v>22074</v>
      </c>
      <c r="E372" t="s">
        <v>850</v>
      </c>
      <c r="F372" s="13" t="s">
        <v>34</v>
      </c>
    </row>
    <row r="373" spans="1:6" hidden="1" x14ac:dyDescent="0.25">
      <c r="A373">
        <v>150858</v>
      </c>
      <c r="B373" t="s">
        <v>538</v>
      </c>
      <c r="C373" t="s">
        <v>542</v>
      </c>
      <c r="D373" s="84">
        <v>22120</v>
      </c>
      <c r="E373" t="s">
        <v>35</v>
      </c>
      <c r="F373" s="13" t="s">
        <v>34</v>
      </c>
    </row>
    <row r="374" spans="1:6" hidden="1" x14ac:dyDescent="0.25">
      <c r="A374">
        <v>161874</v>
      </c>
      <c r="B374" t="s">
        <v>634</v>
      </c>
      <c r="C374" t="s">
        <v>635</v>
      </c>
      <c r="D374" s="84">
        <v>31508</v>
      </c>
      <c r="E374" t="s">
        <v>39</v>
      </c>
      <c r="F374" s="13" t="s">
        <v>34</v>
      </c>
    </row>
    <row r="375" spans="1:6" hidden="1" x14ac:dyDescent="0.25">
      <c r="A375">
        <v>163299</v>
      </c>
      <c r="B375" t="s">
        <v>787</v>
      </c>
      <c r="C375" t="s">
        <v>110</v>
      </c>
      <c r="D375" s="84">
        <v>19333</v>
      </c>
      <c r="E375" t="s">
        <v>46</v>
      </c>
      <c r="F375" s="13" t="s">
        <v>34</v>
      </c>
    </row>
    <row r="376" spans="1:6" hidden="1" x14ac:dyDescent="0.25">
      <c r="A376">
        <v>172178</v>
      </c>
      <c r="B376" t="s">
        <v>531</v>
      </c>
      <c r="C376" t="s">
        <v>86</v>
      </c>
      <c r="D376" s="84">
        <v>32358</v>
      </c>
      <c r="E376" t="s">
        <v>35</v>
      </c>
      <c r="F376" s="13" t="s">
        <v>34</v>
      </c>
    </row>
    <row r="377" spans="1:6" hidden="1" x14ac:dyDescent="0.25">
      <c r="A377">
        <v>174265</v>
      </c>
      <c r="B377" t="s">
        <v>295</v>
      </c>
      <c r="C377" t="s">
        <v>112</v>
      </c>
      <c r="D377" s="84">
        <v>21073</v>
      </c>
      <c r="E377" t="s">
        <v>48</v>
      </c>
      <c r="F377" s="13" t="s">
        <v>34</v>
      </c>
    </row>
    <row r="378" spans="1:6" hidden="1" x14ac:dyDescent="0.25">
      <c r="A378">
        <v>178180</v>
      </c>
      <c r="B378" t="s">
        <v>266</v>
      </c>
      <c r="C378" t="s">
        <v>69</v>
      </c>
      <c r="D378" s="84">
        <v>29286</v>
      </c>
      <c r="E378" t="s">
        <v>44</v>
      </c>
      <c r="F378" s="13" t="s">
        <v>34</v>
      </c>
    </row>
    <row r="379" spans="1:6" hidden="1" x14ac:dyDescent="0.25">
      <c r="A379">
        <v>179131</v>
      </c>
      <c r="B379" t="s">
        <v>260</v>
      </c>
      <c r="C379" t="s">
        <v>261</v>
      </c>
      <c r="D379" s="84">
        <v>29604</v>
      </c>
      <c r="E379" t="s">
        <v>37</v>
      </c>
      <c r="F379" s="13" t="s">
        <v>34</v>
      </c>
    </row>
    <row r="380" spans="1:6" hidden="1" x14ac:dyDescent="0.25">
      <c r="A380">
        <v>179199</v>
      </c>
      <c r="B380" t="s">
        <v>352</v>
      </c>
      <c r="C380" t="s">
        <v>135</v>
      </c>
      <c r="D380" s="84">
        <v>29650</v>
      </c>
      <c r="E380" t="s">
        <v>851</v>
      </c>
      <c r="F380" s="13" t="s">
        <v>34</v>
      </c>
    </row>
    <row r="381" spans="1:6" hidden="1" x14ac:dyDescent="0.25">
      <c r="A381">
        <v>180422</v>
      </c>
      <c r="B381" t="s">
        <v>632</v>
      </c>
      <c r="C381" t="s">
        <v>66</v>
      </c>
      <c r="D381" s="84">
        <v>20566</v>
      </c>
      <c r="E381" t="s">
        <v>848</v>
      </c>
      <c r="F381" s="13" t="s">
        <v>34</v>
      </c>
    </row>
    <row r="382" spans="1:6" hidden="1" x14ac:dyDescent="0.25">
      <c r="A382">
        <v>184597</v>
      </c>
      <c r="B382" t="s">
        <v>717</v>
      </c>
      <c r="C382" t="s">
        <v>255</v>
      </c>
      <c r="D382" s="84">
        <v>21513</v>
      </c>
      <c r="E382" t="s">
        <v>39</v>
      </c>
      <c r="F382" s="13" t="s">
        <v>34</v>
      </c>
    </row>
    <row r="383" spans="1:6" hidden="1" x14ac:dyDescent="0.25">
      <c r="A383">
        <v>186492</v>
      </c>
      <c r="B383" t="s">
        <v>313</v>
      </c>
      <c r="C383" t="s">
        <v>97</v>
      </c>
      <c r="D383" s="84">
        <v>29516</v>
      </c>
      <c r="E383" t="s">
        <v>45</v>
      </c>
      <c r="F383" s="13" t="s">
        <v>34</v>
      </c>
    </row>
    <row r="384" spans="1:6" hidden="1" x14ac:dyDescent="0.25">
      <c r="A384">
        <v>212745</v>
      </c>
      <c r="B384" t="s">
        <v>794</v>
      </c>
      <c r="C384" t="s">
        <v>112</v>
      </c>
      <c r="D384" s="84">
        <v>24470</v>
      </c>
      <c r="E384" t="s">
        <v>41</v>
      </c>
      <c r="F384" s="13" t="s">
        <v>34</v>
      </c>
    </row>
    <row r="385" spans="1:6" hidden="1" x14ac:dyDescent="0.25">
      <c r="A385">
        <v>220084</v>
      </c>
      <c r="B385" t="s">
        <v>706</v>
      </c>
      <c r="C385" t="s">
        <v>707</v>
      </c>
      <c r="D385" s="84">
        <v>37752</v>
      </c>
      <c r="E385" t="s">
        <v>853</v>
      </c>
      <c r="F385" s="13" t="s">
        <v>34</v>
      </c>
    </row>
    <row r="386" spans="1:6" hidden="1" x14ac:dyDescent="0.25">
      <c r="A386">
        <v>231992</v>
      </c>
      <c r="B386" t="s">
        <v>632</v>
      </c>
      <c r="C386" t="s">
        <v>218</v>
      </c>
      <c r="D386" s="84">
        <v>30627</v>
      </c>
      <c r="E386" t="s">
        <v>39</v>
      </c>
      <c r="F386" s="13" t="s">
        <v>34</v>
      </c>
    </row>
    <row r="387" spans="1:6" hidden="1" x14ac:dyDescent="0.25">
      <c r="A387">
        <v>235730</v>
      </c>
      <c r="B387" t="s">
        <v>737</v>
      </c>
      <c r="C387" t="s">
        <v>112</v>
      </c>
      <c r="D387" s="84">
        <v>16353</v>
      </c>
      <c r="E387" t="s">
        <v>851</v>
      </c>
      <c r="F387" s="13" t="s">
        <v>34</v>
      </c>
    </row>
    <row r="388" spans="1:6" hidden="1" x14ac:dyDescent="0.25">
      <c r="A388">
        <v>240356</v>
      </c>
      <c r="B388" t="s">
        <v>572</v>
      </c>
      <c r="C388" t="s">
        <v>112</v>
      </c>
      <c r="D388" s="84">
        <v>22977</v>
      </c>
      <c r="E388" t="s">
        <v>35</v>
      </c>
      <c r="F388" s="13" t="s">
        <v>34</v>
      </c>
    </row>
    <row r="389" spans="1:6" hidden="1" x14ac:dyDescent="0.25">
      <c r="A389">
        <v>247374</v>
      </c>
      <c r="B389" t="s">
        <v>154</v>
      </c>
      <c r="C389" t="s">
        <v>156</v>
      </c>
      <c r="D389" s="84">
        <v>22653</v>
      </c>
      <c r="E389" t="s">
        <v>46</v>
      </c>
      <c r="F389" s="13" t="s">
        <v>34</v>
      </c>
    </row>
    <row r="390" spans="1:6" hidden="1" x14ac:dyDescent="0.25">
      <c r="A390">
        <v>253726</v>
      </c>
      <c r="B390" t="s">
        <v>679</v>
      </c>
      <c r="C390" t="s">
        <v>402</v>
      </c>
      <c r="D390" s="84">
        <v>19836</v>
      </c>
      <c r="E390" t="s">
        <v>851</v>
      </c>
      <c r="F390" s="13" t="s">
        <v>34</v>
      </c>
    </row>
    <row r="391" spans="1:6" hidden="1" x14ac:dyDescent="0.25">
      <c r="A391">
        <v>253893</v>
      </c>
      <c r="B391" t="s">
        <v>779</v>
      </c>
      <c r="C391" t="s">
        <v>780</v>
      </c>
      <c r="D391" s="84">
        <v>14183</v>
      </c>
      <c r="E391" t="s">
        <v>46</v>
      </c>
      <c r="F391" s="13" t="s">
        <v>34</v>
      </c>
    </row>
    <row r="392" spans="1:6" hidden="1" x14ac:dyDescent="0.25">
      <c r="A392">
        <v>254235</v>
      </c>
      <c r="B392" t="s">
        <v>248</v>
      </c>
      <c r="C392" t="s">
        <v>249</v>
      </c>
      <c r="D392" s="84">
        <v>28756</v>
      </c>
      <c r="E392" t="s">
        <v>39</v>
      </c>
      <c r="F392" s="13" t="s">
        <v>34</v>
      </c>
    </row>
    <row r="393" spans="1:6" hidden="1" x14ac:dyDescent="0.25">
      <c r="A393">
        <v>254363</v>
      </c>
      <c r="B393" t="s">
        <v>538</v>
      </c>
      <c r="C393" t="s">
        <v>131</v>
      </c>
      <c r="D393" s="84">
        <v>28596</v>
      </c>
      <c r="E393" t="s">
        <v>35</v>
      </c>
      <c r="F393" s="13" t="s">
        <v>34</v>
      </c>
    </row>
    <row r="394" spans="1:6" hidden="1" x14ac:dyDescent="0.25">
      <c r="A394">
        <v>255776</v>
      </c>
      <c r="B394" t="s">
        <v>216</v>
      </c>
      <c r="C394" t="s">
        <v>227</v>
      </c>
      <c r="D394" s="84">
        <v>27503</v>
      </c>
      <c r="E394" t="s">
        <v>52</v>
      </c>
      <c r="F394" s="13" t="s">
        <v>34</v>
      </c>
    </row>
    <row r="395" spans="1:6" hidden="1" x14ac:dyDescent="0.25">
      <c r="A395">
        <v>256591</v>
      </c>
      <c r="B395" t="s">
        <v>130</v>
      </c>
      <c r="C395" t="s">
        <v>131</v>
      </c>
      <c r="D395" s="84">
        <v>23020</v>
      </c>
      <c r="E395" t="s">
        <v>849</v>
      </c>
      <c r="F395" s="13" t="s">
        <v>34</v>
      </c>
    </row>
    <row r="396" spans="1:6" hidden="1" x14ac:dyDescent="0.25">
      <c r="A396">
        <v>257870</v>
      </c>
      <c r="B396" t="s">
        <v>582</v>
      </c>
      <c r="C396" t="s">
        <v>583</v>
      </c>
      <c r="D396" s="84">
        <v>29995</v>
      </c>
      <c r="E396" t="s">
        <v>46</v>
      </c>
      <c r="F396" s="13" t="s">
        <v>34</v>
      </c>
    </row>
    <row r="397" spans="1:6" hidden="1" x14ac:dyDescent="0.25">
      <c r="A397">
        <v>259183</v>
      </c>
      <c r="B397" t="s">
        <v>716</v>
      </c>
      <c r="C397" t="s">
        <v>112</v>
      </c>
      <c r="D397" s="84">
        <v>17934</v>
      </c>
      <c r="E397" t="s">
        <v>851</v>
      </c>
      <c r="F397" s="13" t="s">
        <v>34</v>
      </c>
    </row>
    <row r="398" spans="1:6" hidden="1" x14ac:dyDescent="0.25">
      <c r="A398">
        <v>263150</v>
      </c>
      <c r="B398" t="s">
        <v>467</v>
      </c>
      <c r="C398" t="s">
        <v>206</v>
      </c>
      <c r="D398" s="84">
        <v>32181</v>
      </c>
      <c r="E398" t="s">
        <v>27</v>
      </c>
      <c r="F398" s="13" t="s">
        <v>34</v>
      </c>
    </row>
    <row r="399" spans="1:6" hidden="1" x14ac:dyDescent="0.25">
      <c r="A399">
        <v>263576</v>
      </c>
      <c r="B399" t="s">
        <v>787</v>
      </c>
      <c r="C399" t="s">
        <v>790</v>
      </c>
      <c r="D399" s="84">
        <v>32479</v>
      </c>
      <c r="E399" t="s">
        <v>46</v>
      </c>
      <c r="F399" s="13" t="s">
        <v>34</v>
      </c>
    </row>
    <row r="400" spans="1:6" hidden="1" x14ac:dyDescent="0.25">
      <c r="A400">
        <v>264245</v>
      </c>
      <c r="B400" t="s">
        <v>745</v>
      </c>
      <c r="C400" t="s">
        <v>480</v>
      </c>
      <c r="D400" s="84">
        <v>20156</v>
      </c>
      <c r="E400" t="s">
        <v>49</v>
      </c>
      <c r="F400" s="13" t="s">
        <v>34</v>
      </c>
    </row>
    <row r="401" spans="1:6" hidden="1" x14ac:dyDescent="0.25">
      <c r="A401">
        <v>264606</v>
      </c>
      <c r="B401" t="s">
        <v>682</v>
      </c>
      <c r="C401" t="s">
        <v>683</v>
      </c>
      <c r="D401" s="84">
        <v>19442</v>
      </c>
      <c r="E401" t="s">
        <v>48</v>
      </c>
      <c r="F401" s="13" t="s">
        <v>34</v>
      </c>
    </row>
    <row r="402" spans="1:6" hidden="1" x14ac:dyDescent="0.25">
      <c r="A402">
        <v>264660</v>
      </c>
      <c r="B402" t="s">
        <v>647</v>
      </c>
      <c r="C402" t="s">
        <v>648</v>
      </c>
      <c r="D402" s="84">
        <v>20133</v>
      </c>
      <c r="E402" t="s">
        <v>45</v>
      </c>
      <c r="F402" s="13" t="s">
        <v>34</v>
      </c>
    </row>
    <row r="403" spans="1:6" hidden="1" x14ac:dyDescent="0.25">
      <c r="A403">
        <v>264807</v>
      </c>
      <c r="B403" t="s">
        <v>504</v>
      </c>
      <c r="C403" t="s">
        <v>509</v>
      </c>
      <c r="D403" s="84">
        <v>30530</v>
      </c>
      <c r="E403" t="s">
        <v>42</v>
      </c>
      <c r="F403" s="13" t="s">
        <v>34</v>
      </c>
    </row>
    <row r="404" spans="1:6" hidden="1" x14ac:dyDescent="0.25">
      <c r="A404">
        <v>265557</v>
      </c>
      <c r="B404" t="s">
        <v>736</v>
      </c>
      <c r="C404" t="s">
        <v>142</v>
      </c>
      <c r="D404" s="84">
        <v>21787</v>
      </c>
      <c r="E404" t="s">
        <v>45</v>
      </c>
      <c r="F404" s="13" t="s">
        <v>34</v>
      </c>
    </row>
    <row r="405" spans="1:6" hidden="1" x14ac:dyDescent="0.25">
      <c r="A405">
        <v>269243</v>
      </c>
      <c r="B405" t="s">
        <v>802</v>
      </c>
      <c r="C405" t="s">
        <v>80</v>
      </c>
      <c r="D405" s="84">
        <v>21052</v>
      </c>
      <c r="E405" t="s">
        <v>49</v>
      </c>
      <c r="F405" s="13" t="s">
        <v>34</v>
      </c>
    </row>
    <row r="406" spans="1:6" hidden="1" x14ac:dyDescent="0.25">
      <c r="A406">
        <v>269594</v>
      </c>
      <c r="B406" t="s">
        <v>362</v>
      </c>
      <c r="C406" t="s">
        <v>366</v>
      </c>
      <c r="D406" s="84">
        <v>18683</v>
      </c>
      <c r="E406" t="s">
        <v>54</v>
      </c>
      <c r="F406" s="13" t="s">
        <v>34</v>
      </c>
    </row>
    <row r="407" spans="1:6" hidden="1" x14ac:dyDescent="0.25">
      <c r="A407">
        <v>270689</v>
      </c>
      <c r="B407" t="s">
        <v>314</v>
      </c>
      <c r="C407" t="s">
        <v>317</v>
      </c>
      <c r="D407" s="84">
        <v>32404</v>
      </c>
      <c r="E407" t="s">
        <v>851</v>
      </c>
      <c r="F407" s="13" t="s">
        <v>34</v>
      </c>
    </row>
    <row r="408" spans="1:6" hidden="1" x14ac:dyDescent="0.25">
      <c r="A408">
        <v>271236</v>
      </c>
      <c r="B408" t="s">
        <v>494</v>
      </c>
      <c r="C408" t="s">
        <v>496</v>
      </c>
      <c r="D408" s="84">
        <v>28197</v>
      </c>
      <c r="E408" t="s">
        <v>50</v>
      </c>
      <c r="F408" s="13" t="s">
        <v>34</v>
      </c>
    </row>
    <row r="409" spans="1:6" hidden="1" x14ac:dyDescent="0.25">
      <c r="A409">
        <v>271532</v>
      </c>
      <c r="B409" t="s">
        <v>343</v>
      </c>
      <c r="C409" t="s">
        <v>157</v>
      </c>
      <c r="D409" s="84">
        <v>27343</v>
      </c>
      <c r="E409" t="s">
        <v>54</v>
      </c>
      <c r="F409" s="13" t="s">
        <v>34</v>
      </c>
    </row>
    <row r="410" spans="1:6" hidden="1" x14ac:dyDescent="0.25">
      <c r="A410">
        <v>271655</v>
      </c>
      <c r="B410" t="s">
        <v>798</v>
      </c>
      <c r="C410" t="s">
        <v>799</v>
      </c>
      <c r="D410" s="84">
        <v>30100</v>
      </c>
      <c r="E410" t="s">
        <v>54</v>
      </c>
      <c r="F410" s="13" t="s">
        <v>34</v>
      </c>
    </row>
    <row r="411" spans="1:6" hidden="1" x14ac:dyDescent="0.25">
      <c r="A411">
        <v>272048</v>
      </c>
      <c r="B411" t="s">
        <v>286</v>
      </c>
      <c r="C411" t="s">
        <v>112</v>
      </c>
      <c r="D411" s="84">
        <v>15932</v>
      </c>
      <c r="E411" t="s">
        <v>41</v>
      </c>
      <c r="F411" s="13" t="s">
        <v>34</v>
      </c>
    </row>
    <row r="412" spans="1:6" hidden="1" x14ac:dyDescent="0.25">
      <c r="A412">
        <v>273548</v>
      </c>
      <c r="B412" t="s">
        <v>425</v>
      </c>
      <c r="C412" t="s">
        <v>337</v>
      </c>
      <c r="D412" s="84">
        <v>25084</v>
      </c>
      <c r="E412" t="s">
        <v>42</v>
      </c>
      <c r="F412" s="13" t="s">
        <v>34</v>
      </c>
    </row>
    <row r="413" spans="1:6" hidden="1" x14ac:dyDescent="0.25">
      <c r="A413">
        <v>273637</v>
      </c>
      <c r="B413" t="s">
        <v>271</v>
      </c>
      <c r="C413" t="s">
        <v>112</v>
      </c>
      <c r="D413" s="84">
        <v>22405</v>
      </c>
      <c r="E413" t="s">
        <v>48</v>
      </c>
      <c r="F413" s="13" t="s">
        <v>34</v>
      </c>
    </row>
    <row r="414" spans="1:6" hidden="1" x14ac:dyDescent="0.25">
      <c r="A414">
        <v>275308</v>
      </c>
      <c r="B414" t="s">
        <v>796</v>
      </c>
      <c r="C414" t="s">
        <v>133</v>
      </c>
      <c r="D414" s="84">
        <v>26095</v>
      </c>
      <c r="E414" t="s">
        <v>851</v>
      </c>
      <c r="F414" s="13" t="s">
        <v>34</v>
      </c>
    </row>
    <row r="415" spans="1:6" hidden="1" x14ac:dyDescent="0.25">
      <c r="A415">
        <v>276127</v>
      </c>
      <c r="B415" t="s">
        <v>565</v>
      </c>
      <c r="C415" t="s">
        <v>566</v>
      </c>
      <c r="D415" s="84">
        <v>25118</v>
      </c>
      <c r="E415" t="s">
        <v>42</v>
      </c>
      <c r="F415" s="13" t="s">
        <v>34</v>
      </c>
    </row>
    <row r="416" spans="1:6" hidden="1" x14ac:dyDescent="0.25">
      <c r="A416">
        <v>277975</v>
      </c>
      <c r="B416" t="s">
        <v>538</v>
      </c>
      <c r="C416" t="s">
        <v>543</v>
      </c>
      <c r="D416" s="84">
        <v>29101</v>
      </c>
      <c r="E416" t="s">
        <v>35</v>
      </c>
      <c r="F416" s="13" t="s">
        <v>34</v>
      </c>
    </row>
    <row r="417" spans="1:6" hidden="1" x14ac:dyDescent="0.25">
      <c r="A417">
        <v>279199</v>
      </c>
      <c r="B417" t="s">
        <v>188</v>
      </c>
      <c r="C417" t="s">
        <v>179</v>
      </c>
      <c r="D417" s="84">
        <v>15512</v>
      </c>
      <c r="E417" t="s">
        <v>41</v>
      </c>
      <c r="F417" s="13" t="s">
        <v>34</v>
      </c>
    </row>
    <row r="418" spans="1:6" hidden="1" x14ac:dyDescent="0.25">
      <c r="A418">
        <v>279849</v>
      </c>
      <c r="B418" t="s">
        <v>520</v>
      </c>
      <c r="C418" t="s">
        <v>522</v>
      </c>
      <c r="D418" s="84">
        <v>31776</v>
      </c>
      <c r="E418" t="s">
        <v>50</v>
      </c>
      <c r="F418" s="13" t="s">
        <v>34</v>
      </c>
    </row>
    <row r="419" spans="1:6" hidden="1" x14ac:dyDescent="0.25">
      <c r="A419">
        <v>280902</v>
      </c>
      <c r="B419" t="s">
        <v>196</v>
      </c>
      <c r="C419" t="s">
        <v>199</v>
      </c>
      <c r="D419" s="84">
        <v>32128</v>
      </c>
      <c r="E419" t="s">
        <v>853</v>
      </c>
      <c r="F419" s="13" t="s">
        <v>34</v>
      </c>
    </row>
    <row r="420" spans="1:6" hidden="1" x14ac:dyDescent="0.25">
      <c r="A420">
        <v>280905</v>
      </c>
      <c r="B420" t="s">
        <v>681</v>
      </c>
      <c r="C420" t="s">
        <v>655</v>
      </c>
      <c r="D420" s="84">
        <v>31873</v>
      </c>
      <c r="E420" t="s">
        <v>853</v>
      </c>
      <c r="F420" s="13" t="s">
        <v>34</v>
      </c>
    </row>
    <row r="421" spans="1:6" hidden="1" x14ac:dyDescent="0.25">
      <c r="A421">
        <v>282096</v>
      </c>
      <c r="B421" t="s">
        <v>424</v>
      </c>
      <c r="C421" t="s">
        <v>329</v>
      </c>
      <c r="D421" s="84">
        <v>30382</v>
      </c>
      <c r="E421" t="s">
        <v>46</v>
      </c>
      <c r="F421" s="13" t="s">
        <v>34</v>
      </c>
    </row>
    <row r="422" spans="1:6" hidden="1" x14ac:dyDescent="0.25">
      <c r="A422">
        <v>282404</v>
      </c>
      <c r="B422" t="s">
        <v>515</v>
      </c>
      <c r="C422" t="s">
        <v>516</v>
      </c>
      <c r="D422" s="84">
        <v>17352</v>
      </c>
      <c r="E422" t="s">
        <v>853</v>
      </c>
      <c r="F422" s="13" t="s">
        <v>34</v>
      </c>
    </row>
    <row r="423" spans="1:6" hidden="1" x14ac:dyDescent="0.25">
      <c r="A423">
        <v>282405</v>
      </c>
      <c r="B423" t="s">
        <v>446</v>
      </c>
      <c r="C423" t="s">
        <v>133</v>
      </c>
      <c r="D423" s="84">
        <v>20423</v>
      </c>
      <c r="E423" t="s">
        <v>853</v>
      </c>
      <c r="F423" s="13" t="s">
        <v>34</v>
      </c>
    </row>
    <row r="424" spans="1:6" hidden="1" x14ac:dyDescent="0.25">
      <c r="A424">
        <v>282593</v>
      </c>
      <c r="B424" t="s">
        <v>538</v>
      </c>
      <c r="C424" t="s">
        <v>220</v>
      </c>
      <c r="D424" s="84">
        <v>31919</v>
      </c>
      <c r="E424" t="s">
        <v>44</v>
      </c>
      <c r="F424" s="13" t="s">
        <v>34</v>
      </c>
    </row>
    <row r="425" spans="1:6" hidden="1" x14ac:dyDescent="0.25">
      <c r="A425">
        <v>288564</v>
      </c>
      <c r="B425" t="s">
        <v>467</v>
      </c>
      <c r="C425" t="s">
        <v>170</v>
      </c>
      <c r="D425" s="84">
        <v>34017</v>
      </c>
      <c r="E425" t="s">
        <v>37</v>
      </c>
      <c r="F425" s="13" t="s">
        <v>34</v>
      </c>
    </row>
    <row r="426" spans="1:6" hidden="1" x14ac:dyDescent="0.25">
      <c r="A426">
        <v>288683</v>
      </c>
      <c r="B426" t="s">
        <v>295</v>
      </c>
      <c r="C426" t="s">
        <v>162</v>
      </c>
      <c r="D426" s="84">
        <v>33582</v>
      </c>
      <c r="E426" t="s">
        <v>48</v>
      </c>
      <c r="F426" s="13" t="s">
        <v>34</v>
      </c>
    </row>
    <row r="427" spans="1:6" hidden="1" x14ac:dyDescent="0.25">
      <c r="A427">
        <v>288787</v>
      </c>
      <c r="B427" t="s">
        <v>467</v>
      </c>
      <c r="C427" t="s">
        <v>316</v>
      </c>
      <c r="D427" s="84">
        <v>26424</v>
      </c>
      <c r="E427" t="s">
        <v>35</v>
      </c>
      <c r="F427" s="13" t="s">
        <v>34</v>
      </c>
    </row>
    <row r="428" spans="1:6" hidden="1" x14ac:dyDescent="0.25">
      <c r="A428">
        <v>288934</v>
      </c>
      <c r="B428" t="s">
        <v>693</v>
      </c>
      <c r="C428" t="s">
        <v>156</v>
      </c>
      <c r="D428" s="84">
        <v>18578</v>
      </c>
      <c r="E428" t="s">
        <v>848</v>
      </c>
      <c r="F428" s="13" t="s">
        <v>34</v>
      </c>
    </row>
    <row r="429" spans="1:6" hidden="1" x14ac:dyDescent="0.25">
      <c r="A429">
        <v>289035</v>
      </c>
      <c r="B429" t="s">
        <v>744</v>
      </c>
      <c r="C429" t="s">
        <v>69</v>
      </c>
      <c r="D429" s="84">
        <v>23059</v>
      </c>
      <c r="E429" t="s">
        <v>43</v>
      </c>
      <c r="F429" s="13" t="s">
        <v>34</v>
      </c>
    </row>
    <row r="430" spans="1:6" hidden="1" x14ac:dyDescent="0.25">
      <c r="A430">
        <v>289405</v>
      </c>
      <c r="B430" t="s">
        <v>504</v>
      </c>
      <c r="C430" t="s">
        <v>316</v>
      </c>
      <c r="D430" s="84">
        <v>15548</v>
      </c>
      <c r="E430" t="s">
        <v>38</v>
      </c>
      <c r="F430" s="13" t="s">
        <v>34</v>
      </c>
    </row>
    <row r="431" spans="1:6" hidden="1" x14ac:dyDescent="0.25">
      <c r="A431">
        <v>289909</v>
      </c>
      <c r="B431" t="s">
        <v>807</v>
      </c>
      <c r="C431" t="s">
        <v>283</v>
      </c>
      <c r="D431" s="84">
        <v>24500</v>
      </c>
      <c r="E431" t="s">
        <v>851</v>
      </c>
      <c r="F431" s="13" t="s">
        <v>34</v>
      </c>
    </row>
    <row r="432" spans="1:6" hidden="1" x14ac:dyDescent="0.25">
      <c r="A432">
        <v>290255</v>
      </c>
      <c r="B432" t="s">
        <v>316</v>
      </c>
      <c r="C432" t="s">
        <v>297</v>
      </c>
      <c r="D432" s="84">
        <v>27693</v>
      </c>
      <c r="E432" t="s">
        <v>45</v>
      </c>
      <c r="F432" s="13" t="s">
        <v>34</v>
      </c>
    </row>
    <row r="433" spans="1:6" hidden="1" x14ac:dyDescent="0.25">
      <c r="A433">
        <v>290450</v>
      </c>
      <c r="B433" t="s">
        <v>208</v>
      </c>
      <c r="C433" t="s">
        <v>544</v>
      </c>
      <c r="D433" s="84">
        <v>25384</v>
      </c>
      <c r="E433" t="s">
        <v>27</v>
      </c>
      <c r="F433" s="13" t="s">
        <v>34</v>
      </c>
    </row>
    <row r="434" spans="1:6" hidden="1" x14ac:dyDescent="0.25">
      <c r="A434">
        <v>290773</v>
      </c>
      <c r="B434" t="s">
        <v>334</v>
      </c>
      <c r="C434" t="s">
        <v>228</v>
      </c>
      <c r="D434" s="84">
        <v>23192</v>
      </c>
      <c r="E434" t="s">
        <v>27</v>
      </c>
      <c r="F434" s="13" t="s">
        <v>34</v>
      </c>
    </row>
    <row r="435" spans="1:6" hidden="1" x14ac:dyDescent="0.25">
      <c r="A435">
        <v>291240</v>
      </c>
      <c r="B435" t="s">
        <v>236</v>
      </c>
      <c r="C435" t="s">
        <v>237</v>
      </c>
      <c r="D435" s="84">
        <v>31900</v>
      </c>
      <c r="E435" t="s">
        <v>848</v>
      </c>
      <c r="F435" s="13" t="s">
        <v>34</v>
      </c>
    </row>
    <row r="436" spans="1:6" hidden="1" x14ac:dyDescent="0.25">
      <c r="A436">
        <v>294213</v>
      </c>
      <c r="B436" t="s">
        <v>281</v>
      </c>
      <c r="C436" t="s">
        <v>131</v>
      </c>
      <c r="D436" s="84">
        <v>23033</v>
      </c>
      <c r="E436" t="s">
        <v>42</v>
      </c>
      <c r="F436" s="13" t="s">
        <v>34</v>
      </c>
    </row>
    <row r="437" spans="1:6" hidden="1" x14ac:dyDescent="0.25">
      <c r="A437">
        <v>294854</v>
      </c>
      <c r="B437" t="s">
        <v>590</v>
      </c>
      <c r="C437" t="s">
        <v>287</v>
      </c>
      <c r="D437" s="84">
        <v>34019</v>
      </c>
      <c r="E437" t="s">
        <v>43</v>
      </c>
      <c r="F437" s="13" t="s">
        <v>34</v>
      </c>
    </row>
    <row r="438" spans="1:6" hidden="1" x14ac:dyDescent="0.25">
      <c r="A438">
        <v>295711</v>
      </c>
      <c r="B438" t="s">
        <v>413</v>
      </c>
      <c r="C438" t="s">
        <v>170</v>
      </c>
      <c r="D438" s="84">
        <v>28239</v>
      </c>
      <c r="E438" t="s">
        <v>45</v>
      </c>
      <c r="F438" s="13" t="s">
        <v>34</v>
      </c>
    </row>
    <row r="439" spans="1:6" hidden="1" x14ac:dyDescent="0.25">
      <c r="A439">
        <v>296641</v>
      </c>
      <c r="B439" t="s">
        <v>276</v>
      </c>
      <c r="C439" t="s">
        <v>277</v>
      </c>
      <c r="D439" s="84">
        <v>23855</v>
      </c>
      <c r="E439" t="s">
        <v>27</v>
      </c>
      <c r="F439" s="13" t="s">
        <v>34</v>
      </c>
    </row>
    <row r="440" spans="1:6" hidden="1" x14ac:dyDescent="0.25">
      <c r="A440">
        <v>296643</v>
      </c>
      <c r="B440" t="s">
        <v>582</v>
      </c>
      <c r="C440" t="s">
        <v>402</v>
      </c>
      <c r="D440" s="84">
        <v>30760</v>
      </c>
      <c r="E440" t="s">
        <v>46</v>
      </c>
      <c r="F440" s="13" t="s">
        <v>34</v>
      </c>
    </row>
    <row r="441" spans="1:6" hidden="1" x14ac:dyDescent="0.25">
      <c r="A441">
        <v>299100</v>
      </c>
      <c r="B441" t="s">
        <v>787</v>
      </c>
      <c r="C441" t="s">
        <v>297</v>
      </c>
      <c r="D441" s="84">
        <v>34345</v>
      </c>
      <c r="E441" t="s">
        <v>46</v>
      </c>
      <c r="F441" s="13" t="s">
        <v>34</v>
      </c>
    </row>
    <row r="442" spans="1:6" hidden="1" x14ac:dyDescent="0.25">
      <c r="A442">
        <v>302890</v>
      </c>
      <c r="B442" t="s">
        <v>688</v>
      </c>
      <c r="C442" t="s">
        <v>112</v>
      </c>
      <c r="D442" s="84">
        <v>31969</v>
      </c>
      <c r="E442" t="s">
        <v>53</v>
      </c>
      <c r="F442" s="13" t="s">
        <v>34</v>
      </c>
    </row>
    <row r="443" spans="1:6" hidden="1" x14ac:dyDescent="0.25">
      <c r="A443">
        <v>302893</v>
      </c>
      <c r="B443" t="s">
        <v>409</v>
      </c>
      <c r="C443" t="s">
        <v>410</v>
      </c>
      <c r="D443" s="84">
        <v>34118</v>
      </c>
      <c r="E443" t="s">
        <v>36</v>
      </c>
      <c r="F443" s="13" t="s">
        <v>34</v>
      </c>
    </row>
    <row r="444" spans="1:6" hidden="1" x14ac:dyDescent="0.25">
      <c r="A444">
        <v>302951</v>
      </c>
      <c r="B444" t="s">
        <v>557</v>
      </c>
      <c r="C444" t="s">
        <v>206</v>
      </c>
      <c r="D444" s="84">
        <v>17245</v>
      </c>
      <c r="E444" t="s">
        <v>35</v>
      </c>
      <c r="F444" s="13" t="s">
        <v>34</v>
      </c>
    </row>
    <row r="445" spans="1:6" hidden="1" x14ac:dyDescent="0.25">
      <c r="A445">
        <v>302988</v>
      </c>
      <c r="B445" t="s">
        <v>362</v>
      </c>
      <c r="C445" t="s">
        <v>84</v>
      </c>
      <c r="D445" s="84">
        <v>33754</v>
      </c>
      <c r="E445" t="s">
        <v>43</v>
      </c>
      <c r="F445" s="13" t="s">
        <v>34</v>
      </c>
    </row>
    <row r="446" spans="1:6" hidden="1" x14ac:dyDescent="0.25">
      <c r="A446">
        <v>303291</v>
      </c>
      <c r="B446" t="s">
        <v>787</v>
      </c>
      <c r="C446" t="s">
        <v>788</v>
      </c>
      <c r="D446" s="84">
        <v>23237</v>
      </c>
      <c r="E446" t="s">
        <v>46</v>
      </c>
      <c r="F446" s="13" t="s">
        <v>34</v>
      </c>
    </row>
    <row r="447" spans="1:6" hidden="1" x14ac:dyDescent="0.25">
      <c r="A447">
        <v>306101</v>
      </c>
      <c r="B447" t="s">
        <v>688</v>
      </c>
      <c r="C447" t="s">
        <v>206</v>
      </c>
      <c r="D447" s="84">
        <v>32948</v>
      </c>
      <c r="E447" t="s">
        <v>53</v>
      </c>
      <c r="F447" s="13" t="s">
        <v>34</v>
      </c>
    </row>
    <row r="448" spans="1:6" hidden="1" x14ac:dyDescent="0.25">
      <c r="A448">
        <v>306904</v>
      </c>
      <c r="B448" t="s">
        <v>484</v>
      </c>
      <c r="C448" t="s">
        <v>174</v>
      </c>
      <c r="D448" s="84">
        <v>32256</v>
      </c>
      <c r="E448" t="s">
        <v>46</v>
      </c>
      <c r="F448" s="13" t="s">
        <v>34</v>
      </c>
    </row>
    <row r="449" spans="1:6" hidden="1" x14ac:dyDescent="0.25">
      <c r="A449">
        <v>307952</v>
      </c>
      <c r="B449" t="s">
        <v>328</v>
      </c>
      <c r="C449" t="s">
        <v>329</v>
      </c>
      <c r="D449" s="84">
        <v>35060</v>
      </c>
      <c r="E449" t="s">
        <v>37</v>
      </c>
      <c r="F449" s="13" t="s">
        <v>34</v>
      </c>
    </row>
    <row r="450" spans="1:6" hidden="1" x14ac:dyDescent="0.25">
      <c r="A450">
        <v>308215</v>
      </c>
      <c r="B450" t="s">
        <v>833</v>
      </c>
      <c r="C450" t="s">
        <v>69</v>
      </c>
      <c r="D450" s="84">
        <v>24509</v>
      </c>
      <c r="E450" t="s">
        <v>35</v>
      </c>
      <c r="F450" s="13" t="s">
        <v>34</v>
      </c>
    </row>
    <row r="451" spans="1:6" hidden="1" x14ac:dyDescent="0.25">
      <c r="A451">
        <v>308343</v>
      </c>
      <c r="B451" t="s">
        <v>760</v>
      </c>
      <c r="C451" t="s">
        <v>648</v>
      </c>
      <c r="D451" s="84">
        <v>23611</v>
      </c>
      <c r="E451" t="s">
        <v>36</v>
      </c>
      <c r="F451" s="13" t="s">
        <v>34</v>
      </c>
    </row>
    <row r="452" spans="1:6" hidden="1" x14ac:dyDescent="0.25">
      <c r="A452">
        <v>314572</v>
      </c>
      <c r="B452" t="s">
        <v>787</v>
      </c>
      <c r="C452" t="s">
        <v>791</v>
      </c>
      <c r="D452" s="84">
        <v>35482</v>
      </c>
      <c r="E452" t="s">
        <v>46</v>
      </c>
      <c r="F452" s="13" t="s">
        <v>34</v>
      </c>
    </row>
    <row r="453" spans="1:6" hidden="1" x14ac:dyDescent="0.25">
      <c r="A453">
        <v>314722</v>
      </c>
      <c r="B453" t="s">
        <v>678</v>
      </c>
      <c r="C453" t="s">
        <v>402</v>
      </c>
      <c r="D453" s="84">
        <v>28187</v>
      </c>
      <c r="E453" t="s">
        <v>853</v>
      </c>
      <c r="F453" s="13" t="s">
        <v>34</v>
      </c>
    </row>
    <row r="454" spans="1:6" hidden="1" x14ac:dyDescent="0.25">
      <c r="A454">
        <v>315171</v>
      </c>
      <c r="B454" t="s">
        <v>726</v>
      </c>
      <c r="C454" t="s">
        <v>727</v>
      </c>
      <c r="D454" s="84">
        <v>18402</v>
      </c>
      <c r="E454" t="s">
        <v>851</v>
      </c>
      <c r="F454" s="13" t="s">
        <v>34</v>
      </c>
    </row>
    <row r="455" spans="1:6" hidden="1" x14ac:dyDescent="0.25">
      <c r="A455">
        <v>315610</v>
      </c>
      <c r="B455" t="s">
        <v>401</v>
      </c>
      <c r="C455" t="s">
        <v>402</v>
      </c>
      <c r="D455" s="84">
        <v>31405</v>
      </c>
      <c r="E455" t="s">
        <v>38</v>
      </c>
      <c r="F455" s="13" t="s">
        <v>34</v>
      </c>
    </row>
    <row r="456" spans="1:6" hidden="1" x14ac:dyDescent="0.25">
      <c r="A456">
        <v>315874</v>
      </c>
      <c r="B456" t="s">
        <v>351</v>
      </c>
      <c r="C456" t="s">
        <v>131</v>
      </c>
      <c r="D456" s="84">
        <v>24322</v>
      </c>
      <c r="E456" t="s">
        <v>40</v>
      </c>
      <c r="F456" s="13" t="s">
        <v>34</v>
      </c>
    </row>
    <row r="457" spans="1:6" hidden="1" x14ac:dyDescent="0.25">
      <c r="A457">
        <v>315891</v>
      </c>
      <c r="B457" t="s">
        <v>658</v>
      </c>
      <c r="C457" t="s">
        <v>644</v>
      </c>
      <c r="D457" s="84">
        <v>21542</v>
      </c>
      <c r="E457" t="s">
        <v>54</v>
      </c>
      <c r="F457" s="13" t="s">
        <v>34</v>
      </c>
    </row>
    <row r="458" spans="1:6" hidden="1" x14ac:dyDescent="0.25">
      <c r="A458">
        <v>317183</v>
      </c>
      <c r="B458" t="s">
        <v>305</v>
      </c>
      <c r="C458" t="s">
        <v>307</v>
      </c>
      <c r="D458" s="84">
        <v>32257</v>
      </c>
      <c r="E458" t="s">
        <v>46</v>
      </c>
      <c r="F458" s="13" t="s">
        <v>34</v>
      </c>
    </row>
    <row r="459" spans="1:6" hidden="1" x14ac:dyDescent="0.25">
      <c r="A459">
        <v>318554</v>
      </c>
      <c r="B459" t="s">
        <v>467</v>
      </c>
      <c r="C459" t="s">
        <v>112</v>
      </c>
      <c r="D459" s="84">
        <v>33414</v>
      </c>
      <c r="E459" t="s">
        <v>49</v>
      </c>
      <c r="F459" s="13" t="s">
        <v>34</v>
      </c>
    </row>
    <row r="460" spans="1:6" hidden="1" x14ac:dyDescent="0.25">
      <c r="A460">
        <v>320010</v>
      </c>
      <c r="B460" t="s">
        <v>538</v>
      </c>
      <c r="C460" t="s">
        <v>408</v>
      </c>
      <c r="D460" s="84">
        <v>32463</v>
      </c>
      <c r="E460" t="s">
        <v>35</v>
      </c>
      <c r="F460" s="13" t="s">
        <v>34</v>
      </c>
    </row>
    <row r="461" spans="1:6" hidden="1" x14ac:dyDescent="0.25">
      <c r="A461">
        <v>320910</v>
      </c>
      <c r="B461" t="s">
        <v>461</v>
      </c>
      <c r="C461" t="s">
        <v>463</v>
      </c>
      <c r="D461" s="84">
        <v>31007</v>
      </c>
      <c r="E461" t="s">
        <v>42</v>
      </c>
      <c r="F461" s="13" t="s">
        <v>34</v>
      </c>
    </row>
    <row r="462" spans="1:6" hidden="1" x14ac:dyDescent="0.25">
      <c r="A462">
        <v>322287</v>
      </c>
      <c r="B462" t="s">
        <v>362</v>
      </c>
      <c r="C462" t="s">
        <v>329</v>
      </c>
      <c r="D462" s="84">
        <v>34470</v>
      </c>
      <c r="E462" t="s">
        <v>43</v>
      </c>
      <c r="F462" s="13" t="s">
        <v>34</v>
      </c>
    </row>
    <row r="463" spans="1:6" hidden="1" x14ac:dyDescent="0.25">
      <c r="A463">
        <v>323596</v>
      </c>
      <c r="B463" t="s">
        <v>745</v>
      </c>
      <c r="C463" t="s">
        <v>412</v>
      </c>
      <c r="D463" s="84">
        <v>34679</v>
      </c>
      <c r="E463" t="s">
        <v>46</v>
      </c>
      <c r="F463" s="13" t="s">
        <v>34</v>
      </c>
    </row>
    <row r="464" spans="1:6" hidden="1" x14ac:dyDescent="0.25">
      <c r="A464">
        <v>324914</v>
      </c>
      <c r="B464" t="s">
        <v>674</v>
      </c>
      <c r="C464" t="s">
        <v>676</v>
      </c>
      <c r="D464" s="84">
        <v>25904</v>
      </c>
      <c r="E464" t="s">
        <v>50</v>
      </c>
      <c r="F464" s="13" t="s">
        <v>34</v>
      </c>
    </row>
    <row r="465" spans="1:6" hidden="1" x14ac:dyDescent="0.25">
      <c r="A465">
        <v>325686</v>
      </c>
      <c r="B465" t="s">
        <v>139</v>
      </c>
      <c r="C465" t="s">
        <v>140</v>
      </c>
      <c r="D465" s="84">
        <v>35042</v>
      </c>
      <c r="E465" t="s">
        <v>27</v>
      </c>
      <c r="F465" s="13" t="s">
        <v>34</v>
      </c>
    </row>
    <row r="466" spans="1:6" hidden="1" x14ac:dyDescent="0.25">
      <c r="A466">
        <v>325879</v>
      </c>
      <c r="B466" t="s">
        <v>816</v>
      </c>
      <c r="C466" t="s">
        <v>80</v>
      </c>
      <c r="D466" s="84">
        <v>23982</v>
      </c>
      <c r="E466" t="s">
        <v>49</v>
      </c>
      <c r="F466" s="13" t="s">
        <v>34</v>
      </c>
    </row>
    <row r="467" spans="1:6" hidden="1" x14ac:dyDescent="0.25">
      <c r="A467">
        <v>326079</v>
      </c>
      <c r="B467" t="s">
        <v>730</v>
      </c>
      <c r="C467" t="s">
        <v>731</v>
      </c>
      <c r="D467" s="84">
        <v>31555</v>
      </c>
      <c r="E467" t="s">
        <v>27</v>
      </c>
      <c r="F467" s="13" t="s">
        <v>34</v>
      </c>
    </row>
    <row r="468" spans="1:6" hidden="1" x14ac:dyDescent="0.25">
      <c r="A468">
        <v>326131</v>
      </c>
      <c r="B468" t="s">
        <v>73</v>
      </c>
      <c r="C468" t="s">
        <v>74</v>
      </c>
      <c r="D468" s="84">
        <v>22791</v>
      </c>
      <c r="E468" t="s">
        <v>37</v>
      </c>
      <c r="F468" s="13" t="s">
        <v>34</v>
      </c>
    </row>
    <row r="469" spans="1:6" hidden="1" x14ac:dyDescent="0.25">
      <c r="A469">
        <v>326132</v>
      </c>
      <c r="B469" t="s">
        <v>690</v>
      </c>
      <c r="C469" t="s">
        <v>550</v>
      </c>
      <c r="D469" s="84">
        <v>22640</v>
      </c>
      <c r="E469" t="s">
        <v>37</v>
      </c>
      <c r="F469" s="13" t="s">
        <v>34</v>
      </c>
    </row>
    <row r="470" spans="1:6" hidden="1" x14ac:dyDescent="0.25">
      <c r="A470">
        <v>326243</v>
      </c>
      <c r="B470" t="s">
        <v>482</v>
      </c>
      <c r="C470" t="s">
        <v>483</v>
      </c>
      <c r="D470" s="84">
        <v>12947</v>
      </c>
      <c r="E470" t="s">
        <v>37</v>
      </c>
      <c r="F470" s="13" t="s">
        <v>34</v>
      </c>
    </row>
    <row r="471" spans="1:6" hidden="1" x14ac:dyDescent="0.25">
      <c r="A471">
        <v>326430</v>
      </c>
      <c r="B471" t="s">
        <v>318</v>
      </c>
      <c r="C471" t="s">
        <v>183</v>
      </c>
      <c r="D471" s="84">
        <v>18170</v>
      </c>
      <c r="E471" t="s">
        <v>41</v>
      </c>
      <c r="F471" s="13" t="s">
        <v>34</v>
      </c>
    </row>
    <row r="472" spans="1:6" hidden="1" x14ac:dyDescent="0.25">
      <c r="A472">
        <v>327715</v>
      </c>
      <c r="B472" t="s">
        <v>647</v>
      </c>
      <c r="C472" t="s">
        <v>545</v>
      </c>
      <c r="D472" s="84">
        <v>34645</v>
      </c>
      <c r="E472" t="s">
        <v>45</v>
      </c>
      <c r="F472" s="13" t="s">
        <v>34</v>
      </c>
    </row>
    <row r="473" spans="1:6" hidden="1" x14ac:dyDescent="0.25">
      <c r="A473">
        <v>328033</v>
      </c>
      <c r="B473" t="s">
        <v>523</v>
      </c>
      <c r="C473" t="s">
        <v>524</v>
      </c>
      <c r="D473" s="84">
        <v>28086</v>
      </c>
      <c r="E473" t="s">
        <v>27</v>
      </c>
      <c r="F473" s="13" t="s">
        <v>34</v>
      </c>
    </row>
    <row r="474" spans="1:6" hidden="1" x14ac:dyDescent="0.25">
      <c r="A474">
        <v>328059</v>
      </c>
      <c r="B474" t="s">
        <v>688</v>
      </c>
      <c r="C474" t="s">
        <v>689</v>
      </c>
      <c r="D474" s="84">
        <v>21152</v>
      </c>
      <c r="E474" t="s">
        <v>53</v>
      </c>
      <c r="F474" s="13" t="s">
        <v>34</v>
      </c>
    </row>
    <row r="475" spans="1:6" hidden="1" x14ac:dyDescent="0.25">
      <c r="A475">
        <v>328089</v>
      </c>
      <c r="B475" t="s">
        <v>467</v>
      </c>
      <c r="C475" t="s">
        <v>133</v>
      </c>
      <c r="D475" s="84">
        <v>27954</v>
      </c>
      <c r="E475" t="s">
        <v>48</v>
      </c>
      <c r="F475" s="13" t="s">
        <v>34</v>
      </c>
    </row>
    <row r="476" spans="1:6" hidden="1" x14ac:dyDescent="0.25">
      <c r="A476">
        <v>329220</v>
      </c>
      <c r="B476" t="s">
        <v>816</v>
      </c>
      <c r="C476" t="s">
        <v>380</v>
      </c>
      <c r="D476" s="84">
        <v>34926</v>
      </c>
      <c r="E476" t="s">
        <v>46</v>
      </c>
      <c r="F476" s="13" t="s">
        <v>34</v>
      </c>
    </row>
    <row r="477" spans="1:6" hidden="1" x14ac:dyDescent="0.25">
      <c r="A477">
        <v>329732</v>
      </c>
      <c r="B477" t="s">
        <v>373</v>
      </c>
      <c r="C477" t="s">
        <v>329</v>
      </c>
      <c r="D477" s="84">
        <v>34059</v>
      </c>
      <c r="E477" t="s">
        <v>44</v>
      </c>
      <c r="F477" s="13" t="s">
        <v>34</v>
      </c>
    </row>
    <row r="478" spans="1:6" hidden="1" x14ac:dyDescent="0.25">
      <c r="A478">
        <v>329733</v>
      </c>
      <c r="B478" t="s">
        <v>208</v>
      </c>
      <c r="C478" t="s">
        <v>322</v>
      </c>
      <c r="D478" s="84">
        <v>34301</v>
      </c>
      <c r="E478" t="s">
        <v>44</v>
      </c>
      <c r="F478" s="13" t="s">
        <v>34</v>
      </c>
    </row>
    <row r="479" spans="1:6" hidden="1" x14ac:dyDescent="0.25">
      <c r="A479">
        <v>329735</v>
      </c>
      <c r="B479" t="s">
        <v>373</v>
      </c>
      <c r="C479" t="s">
        <v>376</v>
      </c>
      <c r="D479" s="84">
        <v>34543</v>
      </c>
      <c r="E479" t="s">
        <v>44</v>
      </c>
      <c r="F479" s="13" t="s">
        <v>34</v>
      </c>
    </row>
    <row r="480" spans="1:6" hidden="1" x14ac:dyDescent="0.25">
      <c r="A480">
        <v>335619</v>
      </c>
      <c r="B480" t="s">
        <v>568</v>
      </c>
      <c r="C480" t="s">
        <v>329</v>
      </c>
      <c r="D480" s="84">
        <v>28265</v>
      </c>
      <c r="E480" t="s">
        <v>853</v>
      </c>
      <c r="F480" s="13" t="s">
        <v>34</v>
      </c>
    </row>
    <row r="481" spans="1:6" hidden="1" x14ac:dyDescent="0.25">
      <c r="A481">
        <v>396693</v>
      </c>
      <c r="B481" t="s">
        <v>314</v>
      </c>
      <c r="C481" t="s">
        <v>187</v>
      </c>
      <c r="D481" s="84">
        <v>26295</v>
      </c>
      <c r="E481" t="s">
        <v>41</v>
      </c>
      <c r="F481" s="13" t="s">
        <v>34</v>
      </c>
    </row>
    <row r="482" spans="1:6" hidden="1" x14ac:dyDescent="0.25">
      <c r="A482">
        <v>396733</v>
      </c>
      <c r="B482" t="s">
        <v>373</v>
      </c>
      <c r="C482" t="s">
        <v>375</v>
      </c>
      <c r="D482" s="84">
        <v>21651</v>
      </c>
      <c r="E482" t="s">
        <v>44</v>
      </c>
      <c r="F482" s="13" t="s">
        <v>34</v>
      </c>
    </row>
    <row r="483" spans="1:6" hidden="1" x14ac:dyDescent="0.25">
      <c r="A483">
        <v>396892</v>
      </c>
      <c r="B483" t="s">
        <v>136</v>
      </c>
      <c r="C483" t="s">
        <v>86</v>
      </c>
      <c r="D483" s="84">
        <v>22146</v>
      </c>
      <c r="E483" t="s">
        <v>53</v>
      </c>
      <c r="F483" s="13" t="s">
        <v>34</v>
      </c>
    </row>
    <row r="484" spans="1:6" hidden="1" x14ac:dyDescent="0.25">
      <c r="A484">
        <v>396898</v>
      </c>
      <c r="B484" t="s">
        <v>532</v>
      </c>
      <c r="C484" t="s">
        <v>533</v>
      </c>
      <c r="D484" s="84">
        <v>22908</v>
      </c>
      <c r="E484" t="s">
        <v>848</v>
      </c>
      <c r="F484" s="13" t="s">
        <v>34</v>
      </c>
    </row>
    <row r="485" spans="1:6" hidden="1" x14ac:dyDescent="0.25">
      <c r="A485">
        <v>396900</v>
      </c>
      <c r="B485" t="s">
        <v>294</v>
      </c>
      <c r="C485" t="s">
        <v>131</v>
      </c>
      <c r="D485" s="84">
        <v>25444</v>
      </c>
      <c r="E485" t="s">
        <v>848</v>
      </c>
      <c r="F485" s="13" t="s">
        <v>34</v>
      </c>
    </row>
    <row r="486" spans="1:6" hidden="1" x14ac:dyDescent="0.25">
      <c r="A486">
        <v>397426</v>
      </c>
      <c r="B486" t="s">
        <v>231</v>
      </c>
      <c r="C486" t="s">
        <v>232</v>
      </c>
      <c r="D486" s="84">
        <v>20727</v>
      </c>
      <c r="E486" t="s">
        <v>54</v>
      </c>
      <c r="F486" s="13" t="s">
        <v>34</v>
      </c>
    </row>
    <row r="487" spans="1:6" hidden="1" x14ac:dyDescent="0.25">
      <c r="A487">
        <v>397457</v>
      </c>
      <c r="B487" t="s">
        <v>89</v>
      </c>
      <c r="C487" t="s">
        <v>90</v>
      </c>
      <c r="D487" s="84">
        <v>29257</v>
      </c>
      <c r="E487" t="s">
        <v>37</v>
      </c>
      <c r="F487" s="13" t="s">
        <v>34</v>
      </c>
    </row>
    <row r="488" spans="1:6" hidden="1" x14ac:dyDescent="0.25">
      <c r="A488">
        <v>397485</v>
      </c>
      <c r="B488" t="s">
        <v>740</v>
      </c>
      <c r="C488" t="s">
        <v>112</v>
      </c>
      <c r="D488" s="84">
        <v>22667</v>
      </c>
      <c r="E488" t="s">
        <v>37</v>
      </c>
      <c r="F488" s="13" t="s">
        <v>34</v>
      </c>
    </row>
    <row r="489" spans="1:6" hidden="1" x14ac:dyDescent="0.25">
      <c r="A489">
        <v>397947</v>
      </c>
      <c r="B489" t="s">
        <v>590</v>
      </c>
      <c r="C489" t="s">
        <v>155</v>
      </c>
      <c r="D489" s="84">
        <v>34801</v>
      </c>
      <c r="E489" t="s">
        <v>43</v>
      </c>
      <c r="F489" s="13" t="s">
        <v>34</v>
      </c>
    </row>
    <row r="490" spans="1:6" hidden="1" x14ac:dyDescent="0.25">
      <c r="A490">
        <v>397949</v>
      </c>
      <c r="B490" t="s">
        <v>210</v>
      </c>
      <c r="C490" t="s">
        <v>211</v>
      </c>
      <c r="D490" s="84">
        <v>34311</v>
      </c>
      <c r="E490" t="s">
        <v>43</v>
      </c>
      <c r="F490" s="13" t="s">
        <v>34</v>
      </c>
    </row>
    <row r="491" spans="1:6" hidden="1" x14ac:dyDescent="0.25">
      <c r="A491">
        <v>398086</v>
      </c>
      <c r="B491" t="s">
        <v>210</v>
      </c>
      <c r="C491" t="s">
        <v>212</v>
      </c>
      <c r="D491" s="84">
        <v>35382</v>
      </c>
      <c r="E491" t="s">
        <v>43</v>
      </c>
      <c r="F491" s="13" t="s">
        <v>34</v>
      </c>
    </row>
    <row r="492" spans="1:6" hidden="1" x14ac:dyDescent="0.25">
      <c r="A492">
        <v>421233</v>
      </c>
      <c r="B492" t="s">
        <v>286</v>
      </c>
      <c r="C492" t="s">
        <v>287</v>
      </c>
      <c r="D492" s="84">
        <v>32498</v>
      </c>
      <c r="E492" t="s">
        <v>850</v>
      </c>
      <c r="F492" s="13" t="s">
        <v>34</v>
      </c>
    </row>
    <row r="493" spans="1:6" hidden="1" x14ac:dyDescent="0.25">
      <c r="A493">
        <v>428106</v>
      </c>
      <c r="B493" t="s">
        <v>802</v>
      </c>
      <c r="C493" t="s">
        <v>232</v>
      </c>
      <c r="D493" s="84">
        <v>32217</v>
      </c>
      <c r="E493" t="s">
        <v>43</v>
      </c>
      <c r="F493" s="13" t="s">
        <v>34</v>
      </c>
    </row>
    <row r="494" spans="1:6" hidden="1" x14ac:dyDescent="0.25">
      <c r="A494">
        <v>456816</v>
      </c>
      <c r="B494" t="s">
        <v>532</v>
      </c>
      <c r="C494" t="s">
        <v>183</v>
      </c>
      <c r="D494" s="84">
        <v>35687</v>
      </c>
      <c r="E494" t="s">
        <v>848</v>
      </c>
      <c r="F494" s="13" t="s">
        <v>34</v>
      </c>
    </row>
    <row r="495" spans="1:6" hidden="1" x14ac:dyDescent="0.25">
      <c r="A495">
        <v>456927</v>
      </c>
      <c r="B495" t="s">
        <v>475</v>
      </c>
      <c r="C495" t="s">
        <v>476</v>
      </c>
      <c r="D495" s="84">
        <v>26135</v>
      </c>
      <c r="E495" t="s">
        <v>48</v>
      </c>
      <c r="F495" s="13" t="s">
        <v>34</v>
      </c>
    </row>
    <row r="496" spans="1:6" hidden="1" x14ac:dyDescent="0.25">
      <c r="A496">
        <v>457109</v>
      </c>
      <c r="B496" t="s">
        <v>154</v>
      </c>
      <c r="C496" t="s">
        <v>155</v>
      </c>
      <c r="D496" s="84">
        <v>33435</v>
      </c>
      <c r="E496" t="s">
        <v>48</v>
      </c>
      <c r="F496" s="13" t="s">
        <v>34</v>
      </c>
    </row>
    <row r="497" spans="1:6" hidden="1" x14ac:dyDescent="0.25">
      <c r="A497">
        <v>457300</v>
      </c>
      <c r="B497" t="s">
        <v>437</v>
      </c>
      <c r="C497" t="s">
        <v>198</v>
      </c>
      <c r="D497" s="84">
        <v>25301</v>
      </c>
      <c r="E497" t="s">
        <v>43</v>
      </c>
      <c r="F497" s="13" t="s">
        <v>34</v>
      </c>
    </row>
    <row r="498" spans="1:6" hidden="1" x14ac:dyDescent="0.25">
      <c r="A498">
        <v>457661</v>
      </c>
      <c r="B498" t="s">
        <v>538</v>
      </c>
      <c r="C498" t="s">
        <v>191</v>
      </c>
      <c r="D498" s="84">
        <v>33753</v>
      </c>
      <c r="E498" t="s">
        <v>848</v>
      </c>
      <c r="F498" s="13" t="s">
        <v>34</v>
      </c>
    </row>
    <row r="499" spans="1:6" hidden="1" x14ac:dyDescent="0.25">
      <c r="A499">
        <v>458562</v>
      </c>
      <c r="B499" t="s">
        <v>702</v>
      </c>
      <c r="C499" t="s">
        <v>72</v>
      </c>
      <c r="D499" s="84">
        <v>34209</v>
      </c>
      <c r="E499" t="s">
        <v>46</v>
      </c>
      <c r="F499" s="13" t="s">
        <v>34</v>
      </c>
    </row>
    <row r="500" spans="1:6" hidden="1" x14ac:dyDescent="0.25">
      <c r="A500">
        <v>458796</v>
      </c>
      <c r="B500" t="s">
        <v>575</v>
      </c>
      <c r="C500" t="s">
        <v>97</v>
      </c>
      <c r="D500" s="84">
        <v>25361</v>
      </c>
      <c r="E500" t="s">
        <v>54</v>
      </c>
      <c r="F500" s="13" t="s">
        <v>34</v>
      </c>
    </row>
    <row r="501" spans="1:6" hidden="1" x14ac:dyDescent="0.25">
      <c r="A501">
        <v>458937</v>
      </c>
      <c r="B501" t="s">
        <v>714</v>
      </c>
      <c r="C501" t="s">
        <v>715</v>
      </c>
      <c r="D501" s="84">
        <v>23109</v>
      </c>
      <c r="E501" t="s">
        <v>36</v>
      </c>
      <c r="F501" s="13" t="s">
        <v>34</v>
      </c>
    </row>
    <row r="502" spans="1:6" hidden="1" x14ac:dyDescent="0.25">
      <c r="A502">
        <v>460081</v>
      </c>
      <c r="B502" t="s">
        <v>636</v>
      </c>
      <c r="C502" t="s">
        <v>156</v>
      </c>
      <c r="D502" s="84">
        <v>27754</v>
      </c>
      <c r="E502" t="s">
        <v>848</v>
      </c>
      <c r="F502" s="13" t="s">
        <v>34</v>
      </c>
    </row>
    <row r="503" spans="1:6" hidden="1" x14ac:dyDescent="0.25">
      <c r="A503">
        <v>460212</v>
      </c>
      <c r="B503" t="s">
        <v>210</v>
      </c>
      <c r="C503" t="s">
        <v>213</v>
      </c>
      <c r="D503" s="84">
        <v>21955</v>
      </c>
      <c r="E503" t="s">
        <v>43</v>
      </c>
      <c r="F503" s="13" t="s">
        <v>34</v>
      </c>
    </row>
    <row r="504" spans="1:6" hidden="1" x14ac:dyDescent="0.25">
      <c r="A504">
        <v>462088</v>
      </c>
      <c r="B504" t="s">
        <v>474</v>
      </c>
      <c r="C504" t="s">
        <v>235</v>
      </c>
      <c r="D504" s="84">
        <v>31535</v>
      </c>
      <c r="E504" t="s">
        <v>54</v>
      </c>
      <c r="F504" s="13" t="s">
        <v>34</v>
      </c>
    </row>
    <row r="505" spans="1:6" hidden="1" x14ac:dyDescent="0.25">
      <c r="A505">
        <v>462093</v>
      </c>
      <c r="B505" t="s">
        <v>625</v>
      </c>
      <c r="C505" t="s">
        <v>626</v>
      </c>
      <c r="D505" s="84">
        <v>15496</v>
      </c>
      <c r="E505" t="s">
        <v>850</v>
      </c>
      <c r="F505" s="13" t="s">
        <v>34</v>
      </c>
    </row>
    <row r="506" spans="1:6" hidden="1" x14ac:dyDescent="0.25">
      <c r="A506">
        <v>462698</v>
      </c>
      <c r="B506" t="s">
        <v>208</v>
      </c>
      <c r="C506" t="s">
        <v>544</v>
      </c>
      <c r="D506" s="84">
        <v>36287</v>
      </c>
      <c r="E506" t="s">
        <v>40</v>
      </c>
      <c r="F506" s="13" t="s">
        <v>34</v>
      </c>
    </row>
    <row r="507" spans="1:6" hidden="1" x14ac:dyDescent="0.25">
      <c r="A507">
        <v>462699</v>
      </c>
      <c r="B507" t="s">
        <v>669</v>
      </c>
      <c r="C507" t="s">
        <v>670</v>
      </c>
      <c r="D507" s="84">
        <v>35945</v>
      </c>
      <c r="E507" t="s">
        <v>40</v>
      </c>
      <c r="F507" s="13" t="s">
        <v>34</v>
      </c>
    </row>
    <row r="508" spans="1:6" hidden="1" x14ac:dyDescent="0.25">
      <c r="A508">
        <v>463634</v>
      </c>
      <c r="B508" t="s">
        <v>690</v>
      </c>
      <c r="C508" t="s">
        <v>297</v>
      </c>
      <c r="D508" s="84">
        <v>34793</v>
      </c>
      <c r="E508" t="s">
        <v>45</v>
      </c>
      <c r="F508" s="13" t="s">
        <v>34</v>
      </c>
    </row>
    <row r="509" spans="1:6" hidden="1" x14ac:dyDescent="0.25">
      <c r="A509">
        <v>463647</v>
      </c>
      <c r="B509" t="s">
        <v>534</v>
      </c>
      <c r="C509" t="s">
        <v>115</v>
      </c>
      <c r="D509" s="84">
        <v>33761</v>
      </c>
      <c r="E509" t="s">
        <v>45</v>
      </c>
      <c r="F509" s="13" t="s">
        <v>34</v>
      </c>
    </row>
    <row r="510" spans="1:6" hidden="1" x14ac:dyDescent="0.25">
      <c r="A510">
        <v>463784</v>
      </c>
      <c r="B510" t="s">
        <v>807</v>
      </c>
      <c r="C510" t="s">
        <v>192</v>
      </c>
      <c r="D510" s="84">
        <v>35155</v>
      </c>
      <c r="E510" t="s">
        <v>849</v>
      </c>
      <c r="F510" s="13" t="s">
        <v>34</v>
      </c>
    </row>
    <row r="511" spans="1:6" hidden="1" x14ac:dyDescent="0.25">
      <c r="A511">
        <v>475086</v>
      </c>
      <c r="B511" t="s">
        <v>504</v>
      </c>
      <c r="C511" t="s">
        <v>508</v>
      </c>
      <c r="D511" s="84">
        <v>32495</v>
      </c>
      <c r="E511" t="s">
        <v>38</v>
      </c>
      <c r="F511" s="13" t="s">
        <v>34</v>
      </c>
    </row>
    <row r="512" spans="1:6" hidden="1" x14ac:dyDescent="0.25">
      <c r="A512">
        <v>475263</v>
      </c>
      <c r="B512" t="s">
        <v>816</v>
      </c>
      <c r="C512" t="s">
        <v>283</v>
      </c>
      <c r="D512" s="84">
        <v>32265</v>
      </c>
      <c r="E512" t="s">
        <v>42</v>
      </c>
      <c r="F512" s="13" t="s">
        <v>34</v>
      </c>
    </row>
    <row r="513" spans="1:6" hidden="1" x14ac:dyDescent="0.25">
      <c r="A513">
        <v>485983</v>
      </c>
      <c r="B513" t="s">
        <v>690</v>
      </c>
      <c r="C513" t="s">
        <v>363</v>
      </c>
      <c r="D513" s="84">
        <v>32622</v>
      </c>
      <c r="E513" t="s">
        <v>38</v>
      </c>
      <c r="F513" s="13" t="s">
        <v>34</v>
      </c>
    </row>
    <row r="514" spans="1:6" hidden="1" x14ac:dyDescent="0.25">
      <c r="A514">
        <v>486226</v>
      </c>
      <c r="B514" t="s">
        <v>820</v>
      </c>
      <c r="C514" t="s">
        <v>821</v>
      </c>
      <c r="D514" s="84">
        <v>32713</v>
      </c>
      <c r="E514" t="s">
        <v>27</v>
      </c>
      <c r="F514" s="13" t="s">
        <v>34</v>
      </c>
    </row>
    <row r="515" spans="1:6" hidden="1" x14ac:dyDescent="0.25">
      <c r="A515">
        <v>490686</v>
      </c>
      <c r="B515" t="s">
        <v>169</v>
      </c>
      <c r="C515" t="s">
        <v>170</v>
      </c>
      <c r="D515" s="84">
        <v>32819</v>
      </c>
      <c r="E515" t="s">
        <v>45</v>
      </c>
      <c r="F515" s="13" t="s">
        <v>34</v>
      </c>
    </row>
    <row r="516" spans="1:6" hidden="1" x14ac:dyDescent="0.25">
      <c r="A516">
        <v>495816</v>
      </c>
      <c r="B516" t="s">
        <v>123</v>
      </c>
      <c r="C516" t="s">
        <v>124</v>
      </c>
      <c r="D516" s="84">
        <v>32902</v>
      </c>
      <c r="E516" t="s">
        <v>48</v>
      </c>
      <c r="F516" s="13" t="s">
        <v>34</v>
      </c>
    </row>
    <row r="517" spans="1:6" hidden="1" x14ac:dyDescent="0.25">
      <c r="A517">
        <v>513594</v>
      </c>
      <c r="B517" t="s">
        <v>833</v>
      </c>
      <c r="C517" t="s">
        <v>505</v>
      </c>
      <c r="D517" s="84">
        <v>36367</v>
      </c>
      <c r="E517" t="s">
        <v>35</v>
      </c>
      <c r="F517" s="13" t="s">
        <v>34</v>
      </c>
    </row>
    <row r="518" spans="1:6" hidden="1" x14ac:dyDescent="0.25">
      <c r="A518">
        <v>514418</v>
      </c>
      <c r="B518" t="s">
        <v>125</v>
      </c>
      <c r="C518" t="s">
        <v>80</v>
      </c>
      <c r="D518" s="84">
        <v>26976</v>
      </c>
      <c r="E518" t="s">
        <v>45</v>
      </c>
      <c r="F518" s="13" t="s">
        <v>34</v>
      </c>
    </row>
    <row r="519" spans="1:6" hidden="1" x14ac:dyDescent="0.25">
      <c r="A519">
        <v>516048</v>
      </c>
      <c r="B519" t="s">
        <v>193</v>
      </c>
      <c r="C519" t="s">
        <v>194</v>
      </c>
      <c r="D519" s="84">
        <v>35069</v>
      </c>
      <c r="E519" t="s">
        <v>46</v>
      </c>
      <c r="F519" s="13" t="s">
        <v>34</v>
      </c>
    </row>
    <row r="520" spans="1:6" hidden="1" x14ac:dyDescent="0.25">
      <c r="A520">
        <v>516092</v>
      </c>
      <c r="B520" t="s">
        <v>842</v>
      </c>
      <c r="C520" t="s">
        <v>191</v>
      </c>
      <c r="D520" s="84">
        <v>33952</v>
      </c>
      <c r="E520" t="s">
        <v>50</v>
      </c>
      <c r="F520" s="13" t="s">
        <v>34</v>
      </c>
    </row>
    <row r="521" spans="1:6" hidden="1" x14ac:dyDescent="0.25">
      <c r="A521">
        <v>521015</v>
      </c>
      <c r="B521" t="s">
        <v>530</v>
      </c>
      <c r="C521" t="s">
        <v>206</v>
      </c>
      <c r="D521" s="84">
        <v>23243</v>
      </c>
      <c r="E521" t="s">
        <v>54</v>
      </c>
      <c r="F521" s="13" t="s">
        <v>34</v>
      </c>
    </row>
    <row r="522" spans="1:6" hidden="1" x14ac:dyDescent="0.25">
      <c r="A522">
        <v>523022</v>
      </c>
      <c r="B522" t="s">
        <v>381</v>
      </c>
      <c r="C522" t="s">
        <v>384</v>
      </c>
      <c r="D522" s="84">
        <v>21060</v>
      </c>
      <c r="E522" t="s">
        <v>53</v>
      </c>
      <c r="F522" s="13" t="s">
        <v>34</v>
      </c>
    </row>
    <row r="523" spans="1:6" hidden="1" x14ac:dyDescent="0.25">
      <c r="A523">
        <v>524172</v>
      </c>
      <c r="B523" t="s">
        <v>414</v>
      </c>
      <c r="C523" t="s">
        <v>316</v>
      </c>
      <c r="D523" s="84">
        <v>19973</v>
      </c>
      <c r="E523" t="s">
        <v>848</v>
      </c>
      <c r="F523" s="13" t="s">
        <v>34</v>
      </c>
    </row>
    <row r="524" spans="1:6" hidden="1" x14ac:dyDescent="0.25">
      <c r="A524">
        <v>524265</v>
      </c>
      <c r="B524" t="s">
        <v>565</v>
      </c>
      <c r="C524" t="s">
        <v>567</v>
      </c>
      <c r="D524" s="84">
        <v>33037</v>
      </c>
      <c r="E524" t="s">
        <v>39</v>
      </c>
      <c r="F524" s="13" t="s">
        <v>34</v>
      </c>
    </row>
    <row r="525" spans="1:6" hidden="1" x14ac:dyDescent="0.25">
      <c r="A525">
        <v>527971</v>
      </c>
      <c r="B525" t="s">
        <v>492</v>
      </c>
      <c r="C525" t="s">
        <v>493</v>
      </c>
      <c r="D525" s="84">
        <v>35435</v>
      </c>
      <c r="E525" t="s">
        <v>47</v>
      </c>
      <c r="F525" s="13" t="s">
        <v>34</v>
      </c>
    </row>
    <row r="526" spans="1:6" hidden="1" x14ac:dyDescent="0.25">
      <c r="A526">
        <v>532167</v>
      </c>
      <c r="B526" t="s">
        <v>825</v>
      </c>
      <c r="C526" t="s">
        <v>826</v>
      </c>
      <c r="D526" s="84">
        <v>33454</v>
      </c>
      <c r="E526" t="s">
        <v>42</v>
      </c>
      <c r="F526" s="13" t="s">
        <v>34</v>
      </c>
    </row>
    <row r="527" spans="1:6" hidden="1" x14ac:dyDescent="0.25">
      <c r="A527">
        <v>537718</v>
      </c>
      <c r="B527" t="s">
        <v>597</v>
      </c>
      <c r="C527" t="s">
        <v>598</v>
      </c>
      <c r="D527" s="84">
        <v>33190</v>
      </c>
      <c r="E527" t="s">
        <v>853</v>
      </c>
      <c r="F527" s="13" t="s">
        <v>34</v>
      </c>
    </row>
    <row r="528" spans="1:6" hidden="1" x14ac:dyDescent="0.25">
      <c r="A528">
        <v>540808</v>
      </c>
      <c r="B528" t="s">
        <v>842</v>
      </c>
      <c r="C528" t="s">
        <v>402</v>
      </c>
      <c r="D528" s="84">
        <v>30518</v>
      </c>
      <c r="E528" t="s">
        <v>54</v>
      </c>
      <c r="F528" s="13" t="s">
        <v>34</v>
      </c>
    </row>
    <row r="529" spans="1:6" hidden="1" x14ac:dyDescent="0.25">
      <c r="A529">
        <v>542742</v>
      </c>
      <c r="B529" t="s">
        <v>100</v>
      </c>
      <c r="C529" t="s">
        <v>101</v>
      </c>
      <c r="D529" s="84">
        <v>24738</v>
      </c>
      <c r="E529" t="s">
        <v>42</v>
      </c>
      <c r="F529" s="13" t="s">
        <v>34</v>
      </c>
    </row>
    <row r="530" spans="1:6" hidden="1" x14ac:dyDescent="0.25">
      <c r="A530">
        <v>542857</v>
      </c>
      <c r="B530" t="s">
        <v>623</v>
      </c>
      <c r="C530" t="s">
        <v>624</v>
      </c>
      <c r="D530" s="84">
        <v>18606</v>
      </c>
      <c r="E530" t="s">
        <v>35</v>
      </c>
      <c r="F530" s="13" t="s">
        <v>34</v>
      </c>
    </row>
    <row r="531" spans="1:6" hidden="1" x14ac:dyDescent="0.25">
      <c r="A531">
        <v>544069</v>
      </c>
      <c r="B531" t="s">
        <v>684</v>
      </c>
      <c r="C531" t="s">
        <v>685</v>
      </c>
      <c r="D531" s="84">
        <v>17849</v>
      </c>
      <c r="E531" t="s">
        <v>40</v>
      </c>
      <c r="F531" s="13" t="s">
        <v>34</v>
      </c>
    </row>
    <row r="532" spans="1:6" hidden="1" x14ac:dyDescent="0.25">
      <c r="A532">
        <v>550966</v>
      </c>
      <c r="B532" t="s">
        <v>573</v>
      </c>
      <c r="C532" t="s">
        <v>574</v>
      </c>
      <c r="D532" s="84">
        <v>34060</v>
      </c>
      <c r="E532" t="s">
        <v>50</v>
      </c>
      <c r="F532" s="13" t="s">
        <v>34</v>
      </c>
    </row>
    <row r="533" spans="1:6" hidden="1" x14ac:dyDescent="0.25">
      <c r="A533">
        <v>550967</v>
      </c>
      <c r="B533" t="s">
        <v>108</v>
      </c>
      <c r="C533" t="s">
        <v>113</v>
      </c>
      <c r="D533" s="84">
        <v>34727</v>
      </c>
      <c r="E533" t="s">
        <v>50</v>
      </c>
      <c r="F533" s="13" t="s">
        <v>34</v>
      </c>
    </row>
    <row r="534" spans="1:6" hidden="1" x14ac:dyDescent="0.25">
      <c r="A534">
        <v>550968</v>
      </c>
      <c r="B534" t="s">
        <v>777</v>
      </c>
      <c r="C534" t="s">
        <v>505</v>
      </c>
      <c r="D534" s="84">
        <v>35980</v>
      </c>
      <c r="E534" t="s">
        <v>50</v>
      </c>
      <c r="F534" s="13" t="s">
        <v>34</v>
      </c>
    </row>
    <row r="535" spans="1:6" hidden="1" x14ac:dyDescent="0.25">
      <c r="A535">
        <v>550969</v>
      </c>
      <c r="B535" t="s">
        <v>837</v>
      </c>
      <c r="C535" t="s">
        <v>80</v>
      </c>
      <c r="D535" s="84">
        <v>36223</v>
      </c>
      <c r="E535" t="s">
        <v>50</v>
      </c>
      <c r="F535" s="13" t="s">
        <v>34</v>
      </c>
    </row>
    <row r="536" spans="1:6" hidden="1" x14ac:dyDescent="0.25">
      <c r="A536">
        <v>568118</v>
      </c>
      <c r="B536" t="s">
        <v>404</v>
      </c>
      <c r="C536" t="s">
        <v>408</v>
      </c>
      <c r="D536" s="84">
        <v>25336</v>
      </c>
      <c r="E536" t="s">
        <v>27</v>
      </c>
      <c r="F536" s="13" t="s">
        <v>34</v>
      </c>
    </row>
    <row r="537" spans="1:6" hidden="1" x14ac:dyDescent="0.25">
      <c r="A537">
        <v>584169</v>
      </c>
      <c r="B537" t="s">
        <v>208</v>
      </c>
      <c r="C537" t="s">
        <v>115</v>
      </c>
      <c r="D537" s="84">
        <v>36981</v>
      </c>
      <c r="E537" t="s">
        <v>40</v>
      </c>
      <c r="F537" s="13" t="s">
        <v>34</v>
      </c>
    </row>
    <row r="538" spans="1:6" hidden="1" x14ac:dyDescent="0.25">
      <c r="A538">
        <v>586359</v>
      </c>
      <c r="B538" t="s">
        <v>67</v>
      </c>
      <c r="C538" t="s">
        <v>70</v>
      </c>
      <c r="D538" s="84">
        <v>35315</v>
      </c>
      <c r="E538" t="s">
        <v>851</v>
      </c>
      <c r="F538" s="13" t="s">
        <v>34</v>
      </c>
    </row>
    <row r="539" spans="1:6" hidden="1" x14ac:dyDescent="0.25">
      <c r="A539">
        <v>587180</v>
      </c>
      <c r="B539" t="s">
        <v>813</v>
      </c>
      <c r="C539" t="s">
        <v>814</v>
      </c>
      <c r="D539" s="84">
        <v>35150</v>
      </c>
      <c r="E539" t="s">
        <v>44</v>
      </c>
      <c r="F539" s="13" t="s">
        <v>34</v>
      </c>
    </row>
    <row r="540" spans="1:6" hidden="1" x14ac:dyDescent="0.25">
      <c r="A540">
        <v>587181</v>
      </c>
      <c r="B540" t="s">
        <v>373</v>
      </c>
      <c r="C540" t="s">
        <v>374</v>
      </c>
      <c r="D540" s="84">
        <v>35163</v>
      </c>
      <c r="E540" t="s">
        <v>44</v>
      </c>
      <c r="F540" s="13" t="s">
        <v>34</v>
      </c>
    </row>
    <row r="541" spans="1:6" hidden="1" x14ac:dyDescent="0.25">
      <c r="A541">
        <v>587182</v>
      </c>
      <c r="B541" t="s">
        <v>813</v>
      </c>
      <c r="C541" t="s">
        <v>815</v>
      </c>
      <c r="D541" s="84">
        <v>34893</v>
      </c>
      <c r="E541" t="s">
        <v>44</v>
      </c>
      <c r="F541" s="13" t="s">
        <v>34</v>
      </c>
    </row>
    <row r="542" spans="1:6" hidden="1" x14ac:dyDescent="0.25">
      <c r="A542">
        <v>588374</v>
      </c>
      <c r="B542" t="s">
        <v>473</v>
      </c>
      <c r="C542" t="s">
        <v>182</v>
      </c>
      <c r="D542" s="84">
        <v>35936</v>
      </c>
      <c r="E542" t="s">
        <v>50</v>
      </c>
      <c r="F542" s="13" t="s">
        <v>34</v>
      </c>
    </row>
    <row r="543" spans="1:6" hidden="1" x14ac:dyDescent="0.25">
      <c r="A543">
        <v>589072</v>
      </c>
      <c r="B543" t="s">
        <v>795</v>
      </c>
      <c r="C543" t="s">
        <v>237</v>
      </c>
      <c r="D543" s="84">
        <v>33698</v>
      </c>
      <c r="E543" t="s">
        <v>48</v>
      </c>
      <c r="F543" s="13" t="s">
        <v>34</v>
      </c>
    </row>
    <row r="544" spans="1:6" hidden="1" x14ac:dyDescent="0.25">
      <c r="A544">
        <v>590189</v>
      </c>
      <c r="B544" t="s">
        <v>742</v>
      </c>
      <c r="C544" t="s">
        <v>743</v>
      </c>
      <c r="D544" s="84">
        <v>34991</v>
      </c>
      <c r="E544" t="s">
        <v>51</v>
      </c>
      <c r="F544" s="13" t="s">
        <v>34</v>
      </c>
    </row>
    <row r="545" spans="1:6" hidden="1" x14ac:dyDescent="0.25">
      <c r="A545">
        <v>590190</v>
      </c>
      <c r="B545" t="s">
        <v>742</v>
      </c>
      <c r="C545" t="s">
        <v>174</v>
      </c>
      <c r="D545" s="84">
        <v>36046</v>
      </c>
      <c r="E545" t="s">
        <v>51</v>
      </c>
      <c r="F545" s="13" t="s">
        <v>34</v>
      </c>
    </row>
    <row r="546" spans="1:6" hidden="1" x14ac:dyDescent="0.25">
      <c r="A546">
        <v>590191</v>
      </c>
      <c r="B546" t="s">
        <v>356</v>
      </c>
      <c r="C546" t="s">
        <v>357</v>
      </c>
      <c r="D546" s="84">
        <v>35609</v>
      </c>
      <c r="E546" t="s">
        <v>51</v>
      </c>
      <c r="F546" s="13" t="s">
        <v>34</v>
      </c>
    </row>
    <row r="547" spans="1:6" hidden="1" x14ac:dyDescent="0.25">
      <c r="A547">
        <v>590192</v>
      </c>
      <c r="B547" t="s">
        <v>325</v>
      </c>
      <c r="C547" t="s">
        <v>327</v>
      </c>
      <c r="D547" s="84">
        <v>35923</v>
      </c>
      <c r="E547" t="s">
        <v>51</v>
      </c>
      <c r="F547" s="13" t="s">
        <v>34</v>
      </c>
    </row>
    <row r="548" spans="1:6" hidden="1" x14ac:dyDescent="0.25">
      <c r="A548">
        <v>590193</v>
      </c>
      <c r="B548" t="s">
        <v>428</v>
      </c>
      <c r="C548" t="s">
        <v>429</v>
      </c>
      <c r="D548" s="84">
        <v>35895</v>
      </c>
      <c r="E548" t="s">
        <v>51</v>
      </c>
      <c r="F548" s="13" t="s">
        <v>34</v>
      </c>
    </row>
    <row r="549" spans="1:6" hidden="1" x14ac:dyDescent="0.25">
      <c r="A549">
        <v>590194</v>
      </c>
      <c r="B549" t="s">
        <v>734</v>
      </c>
      <c r="C549" t="s">
        <v>297</v>
      </c>
      <c r="D549" s="84">
        <v>36136</v>
      </c>
      <c r="E549" t="s">
        <v>51</v>
      </c>
      <c r="F549" s="13" t="s">
        <v>34</v>
      </c>
    </row>
    <row r="550" spans="1:6" hidden="1" x14ac:dyDescent="0.25">
      <c r="A550">
        <v>590587</v>
      </c>
      <c r="B550" t="s">
        <v>292</v>
      </c>
      <c r="C550" t="s">
        <v>288</v>
      </c>
      <c r="D550" s="84">
        <v>24329</v>
      </c>
      <c r="E550" t="s">
        <v>37</v>
      </c>
      <c r="F550" s="13" t="s">
        <v>34</v>
      </c>
    </row>
    <row r="551" spans="1:6" hidden="1" x14ac:dyDescent="0.25">
      <c r="A551">
        <v>605864</v>
      </c>
      <c r="B551" t="s">
        <v>108</v>
      </c>
      <c r="C551" t="s">
        <v>114</v>
      </c>
      <c r="D551" s="84">
        <v>33655</v>
      </c>
      <c r="E551" t="s">
        <v>853</v>
      </c>
      <c r="F551" s="13" t="s">
        <v>34</v>
      </c>
    </row>
    <row r="552" spans="1:6" hidden="1" x14ac:dyDescent="0.25">
      <c r="A552">
        <v>610409</v>
      </c>
      <c r="B552" t="s">
        <v>149</v>
      </c>
      <c r="C552" t="s">
        <v>151</v>
      </c>
      <c r="D552" s="84">
        <v>20099</v>
      </c>
      <c r="E552" t="s">
        <v>51</v>
      </c>
      <c r="F552" s="13" t="s">
        <v>34</v>
      </c>
    </row>
    <row r="553" spans="1:6" hidden="1" x14ac:dyDescent="0.25">
      <c r="A553">
        <v>617074</v>
      </c>
      <c r="B553" t="s">
        <v>387</v>
      </c>
      <c r="C553" t="s">
        <v>103</v>
      </c>
      <c r="D553" s="84">
        <v>22850</v>
      </c>
      <c r="E553" t="s">
        <v>53</v>
      </c>
      <c r="F553" s="13" t="s">
        <v>34</v>
      </c>
    </row>
    <row r="554" spans="1:6" hidden="1" x14ac:dyDescent="0.25">
      <c r="A554">
        <v>653108</v>
      </c>
      <c r="B554" t="s">
        <v>837</v>
      </c>
      <c r="C554" t="s">
        <v>402</v>
      </c>
      <c r="D554" s="84">
        <v>36696</v>
      </c>
      <c r="E554" t="s">
        <v>50</v>
      </c>
      <c r="F554" s="13" t="s">
        <v>34</v>
      </c>
    </row>
    <row r="555" spans="1:6" hidden="1" x14ac:dyDescent="0.25">
      <c r="A555">
        <v>659175</v>
      </c>
      <c r="B555" t="s">
        <v>93</v>
      </c>
      <c r="C555" t="s">
        <v>95</v>
      </c>
      <c r="D555" s="84">
        <v>33219</v>
      </c>
      <c r="E555" t="s">
        <v>36</v>
      </c>
      <c r="F555" s="13" t="s">
        <v>34</v>
      </c>
    </row>
    <row r="556" spans="1:6" hidden="1" x14ac:dyDescent="0.25">
      <c r="A556">
        <v>662399</v>
      </c>
      <c r="B556" t="s">
        <v>430</v>
      </c>
      <c r="C556" t="s">
        <v>84</v>
      </c>
      <c r="D556" s="84">
        <v>36482</v>
      </c>
      <c r="E556" t="s">
        <v>46</v>
      </c>
      <c r="F556" s="13" t="s">
        <v>34</v>
      </c>
    </row>
    <row r="557" spans="1:6" hidden="1" x14ac:dyDescent="0.25">
      <c r="A557">
        <v>678247</v>
      </c>
      <c r="B557" t="s">
        <v>267</v>
      </c>
      <c r="C557" t="s">
        <v>268</v>
      </c>
      <c r="D557" s="84">
        <v>22718</v>
      </c>
      <c r="E557" t="s">
        <v>40</v>
      </c>
      <c r="F557" s="13" t="s">
        <v>34</v>
      </c>
    </row>
    <row r="558" spans="1:6" hidden="1" x14ac:dyDescent="0.25">
      <c r="A558">
        <v>679208</v>
      </c>
      <c r="B558" t="s">
        <v>810</v>
      </c>
      <c r="C558" t="s">
        <v>811</v>
      </c>
      <c r="D558" s="84">
        <v>35663</v>
      </c>
      <c r="E558" t="s">
        <v>49</v>
      </c>
      <c r="F558" s="13" t="s">
        <v>34</v>
      </c>
    </row>
    <row r="559" spans="1:6" hidden="1" x14ac:dyDescent="0.25">
      <c r="A559">
        <v>680483</v>
      </c>
      <c r="B559" t="s">
        <v>451</v>
      </c>
      <c r="C559" t="s">
        <v>452</v>
      </c>
      <c r="D559" s="84">
        <v>27599</v>
      </c>
      <c r="E559" t="s">
        <v>52</v>
      </c>
      <c r="F559" s="13" t="s">
        <v>34</v>
      </c>
    </row>
    <row r="560" spans="1:6" hidden="1" x14ac:dyDescent="0.25">
      <c r="A560">
        <v>684850</v>
      </c>
      <c r="B560" t="s">
        <v>484</v>
      </c>
      <c r="C560" t="s">
        <v>329</v>
      </c>
      <c r="D560" s="84">
        <v>33761</v>
      </c>
      <c r="E560" t="s">
        <v>52</v>
      </c>
      <c r="F560" s="13" t="s">
        <v>34</v>
      </c>
    </row>
    <row r="561" spans="1:6" hidden="1" x14ac:dyDescent="0.25">
      <c r="A561">
        <v>685697</v>
      </c>
      <c r="B561" t="s">
        <v>346</v>
      </c>
      <c r="C561" t="s">
        <v>347</v>
      </c>
      <c r="D561" s="84">
        <v>23245</v>
      </c>
      <c r="E561" t="s">
        <v>40</v>
      </c>
      <c r="F561" s="13" t="s">
        <v>34</v>
      </c>
    </row>
    <row r="562" spans="1:6" hidden="1" x14ac:dyDescent="0.25">
      <c r="A562">
        <v>695012</v>
      </c>
      <c r="B562" t="s">
        <v>323</v>
      </c>
      <c r="C562" t="s">
        <v>324</v>
      </c>
      <c r="D562" s="84">
        <v>31773</v>
      </c>
      <c r="E562" t="s">
        <v>36</v>
      </c>
      <c r="F562" s="13" t="s">
        <v>34</v>
      </c>
    </row>
    <row r="563" spans="1:6" hidden="1" x14ac:dyDescent="0.25">
      <c r="A563">
        <v>697621</v>
      </c>
      <c r="B563" t="s">
        <v>618</v>
      </c>
      <c r="C563" t="s">
        <v>544</v>
      </c>
      <c r="D563" s="84">
        <v>27554</v>
      </c>
      <c r="E563" t="s">
        <v>35</v>
      </c>
      <c r="F563" s="13" t="s">
        <v>34</v>
      </c>
    </row>
    <row r="564" spans="1:6" hidden="1" x14ac:dyDescent="0.25">
      <c r="A564">
        <v>697677</v>
      </c>
      <c r="B564" t="s">
        <v>797</v>
      </c>
      <c r="C564" t="s">
        <v>327</v>
      </c>
      <c r="D564" s="84">
        <v>30298</v>
      </c>
      <c r="E564" t="s">
        <v>47</v>
      </c>
      <c r="F564" s="13" t="s">
        <v>34</v>
      </c>
    </row>
    <row r="565" spans="1:6" hidden="1" x14ac:dyDescent="0.25">
      <c r="A565">
        <v>699663</v>
      </c>
      <c r="B565" t="s">
        <v>216</v>
      </c>
      <c r="C565" t="s">
        <v>223</v>
      </c>
      <c r="D565" s="84">
        <v>34079</v>
      </c>
      <c r="E565" t="s">
        <v>52</v>
      </c>
      <c r="F565" s="13" t="s">
        <v>34</v>
      </c>
    </row>
    <row r="566" spans="1:6" hidden="1" x14ac:dyDescent="0.25">
      <c r="A566">
        <v>699764</v>
      </c>
      <c r="B566" t="s">
        <v>499</v>
      </c>
      <c r="C566" t="s">
        <v>412</v>
      </c>
      <c r="D566" s="84">
        <v>36667</v>
      </c>
      <c r="E566" t="s">
        <v>47</v>
      </c>
      <c r="F566" s="13" t="s">
        <v>34</v>
      </c>
    </row>
    <row r="567" spans="1:6" hidden="1" x14ac:dyDescent="0.25">
      <c r="A567">
        <v>703649</v>
      </c>
      <c r="B567" t="s">
        <v>511</v>
      </c>
      <c r="C567" t="s">
        <v>512</v>
      </c>
      <c r="D567" s="84">
        <v>36134</v>
      </c>
      <c r="E567" t="s">
        <v>36</v>
      </c>
      <c r="F567" s="13" t="s">
        <v>34</v>
      </c>
    </row>
    <row r="568" spans="1:6" hidden="1" x14ac:dyDescent="0.25">
      <c r="A568">
        <v>703650</v>
      </c>
      <c r="B568" t="s">
        <v>758</v>
      </c>
      <c r="C568" t="s">
        <v>265</v>
      </c>
      <c r="D568" s="84">
        <v>36527</v>
      </c>
      <c r="E568" t="s">
        <v>36</v>
      </c>
      <c r="F568" s="13" t="s">
        <v>34</v>
      </c>
    </row>
    <row r="569" spans="1:6" hidden="1" x14ac:dyDescent="0.25">
      <c r="A569">
        <v>705052</v>
      </c>
      <c r="B569" t="s">
        <v>658</v>
      </c>
      <c r="C569" t="s">
        <v>363</v>
      </c>
      <c r="D569" s="84">
        <v>35654</v>
      </c>
      <c r="E569" t="s">
        <v>54</v>
      </c>
      <c r="F569" s="13" t="s">
        <v>34</v>
      </c>
    </row>
    <row r="570" spans="1:6" hidden="1" x14ac:dyDescent="0.25">
      <c r="A570">
        <v>705204</v>
      </c>
      <c r="B570" t="s">
        <v>590</v>
      </c>
      <c r="C570" t="s">
        <v>591</v>
      </c>
      <c r="D570" s="84">
        <v>36744</v>
      </c>
      <c r="E570" t="s">
        <v>50</v>
      </c>
      <c r="F570" s="13" t="s">
        <v>34</v>
      </c>
    </row>
    <row r="571" spans="1:6" hidden="1" x14ac:dyDescent="0.25">
      <c r="A571">
        <v>705222</v>
      </c>
      <c r="B571" t="s">
        <v>651</v>
      </c>
      <c r="C571" t="s">
        <v>99</v>
      </c>
      <c r="D571" s="84">
        <v>36450</v>
      </c>
      <c r="E571" t="s">
        <v>46</v>
      </c>
      <c r="F571" s="13" t="s">
        <v>34</v>
      </c>
    </row>
    <row r="572" spans="1:6" hidden="1" x14ac:dyDescent="0.25">
      <c r="A572">
        <v>705399</v>
      </c>
      <c r="B572" t="s">
        <v>610</v>
      </c>
      <c r="C572" t="s">
        <v>611</v>
      </c>
      <c r="D572" s="84">
        <v>21658</v>
      </c>
      <c r="E572" t="s">
        <v>52</v>
      </c>
      <c r="F572" s="13" t="s">
        <v>34</v>
      </c>
    </row>
    <row r="573" spans="1:6" hidden="1" x14ac:dyDescent="0.25">
      <c r="A573">
        <v>705401</v>
      </c>
      <c r="B573" t="s">
        <v>484</v>
      </c>
      <c r="C573" t="s">
        <v>183</v>
      </c>
      <c r="D573" s="84">
        <v>17810</v>
      </c>
      <c r="E573" t="s">
        <v>52</v>
      </c>
      <c r="F573" s="13" t="s">
        <v>34</v>
      </c>
    </row>
    <row r="574" spans="1:6" hidden="1" x14ac:dyDescent="0.25">
      <c r="A574">
        <v>705911</v>
      </c>
      <c r="B574" t="s">
        <v>149</v>
      </c>
      <c r="C574" t="s">
        <v>152</v>
      </c>
      <c r="D574" s="84">
        <v>30338</v>
      </c>
      <c r="E574" t="s">
        <v>51</v>
      </c>
      <c r="F574" s="13" t="s">
        <v>34</v>
      </c>
    </row>
    <row r="575" spans="1:6" hidden="1" x14ac:dyDescent="0.25">
      <c r="A575">
        <v>706025</v>
      </c>
      <c r="B575" t="s">
        <v>208</v>
      </c>
      <c r="C575" t="s">
        <v>232</v>
      </c>
      <c r="D575" s="84">
        <v>36770</v>
      </c>
      <c r="E575" t="s">
        <v>44</v>
      </c>
      <c r="F575" s="13" t="s">
        <v>34</v>
      </c>
    </row>
    <row r="576" spans="1:6" hidden="1" x14ac:dyDescent="0.25">
      <c r="A576">
        <v>706583</v>
      </c>
      <c r="B576" t="s">
        <v>816</v>
      </c>
      <c r="C576" t="s">
        <v>819</v>
      </c>
      <c r="D576" s="84">
        <v>35115</v>
      </c>
      <c r="E576" t="s">
        <v>46</v>
      </c>
      <c r="F576" s="13" t="s">
        <v>34</v>
      </c>
    </row>
    <row r="577" spans="1:6" hidden="1" x14ac:dyDescent="0.25">
      <c r="A577">
        <v>716787</v>
      </c>
      <c r="B577" t="s">
        <v>314</v>
      </c>
      <c r="C577" t="s">
        <v>182</v>
      </c>
      <c r="D577" s="84">
        <v>36965</v>
      </c>
      <c r="E577" t="s">
        <v>45</v>
      </c>
      <c r="F577" s="13" t="s">
        <v>34</v>
      </c>
    </row>
    <row r="578" spans="1:6" hidden="1" x14ac:dyDescent="0.25">
      <c r="A578">
        <v>716857</v>
      </c>
      <c r="B578" t="s">
        <v>339</v>
      </c>
      <c r="C578" t="s">
        <v>340</v>
      </c>
      <c r="D578" s="84">
        <v>36571</v>
      </c>
      <c r="E578" t="s">
        <v>37</v>
      </c>
      <c r="F578" s="13" t="s">
        <v>34</v>
      </c>
    </row>
    <row r="579" spans="1:6" hidden="1" x14ac:dyDescent="0.25">
      <c r="A579">
        <v>716858</v>
      </c>
      <c r="B579" t="s">
        <v>824</v>
      </c>
      <c r="C579" t="s">
        <v>155</v>
      </c>
      <c r="D579" s="84">
        <v>35487</v>
      </c>
      <c r="E579" t="s">
        <v>51</v>
      </c>
      <c r="F579" s="13" t="s">
        <v>34</v>
      </c>
    </row>
    <row r="580" spans="1:6" hidden="1" x14ac:dyDescent="0.25">
      <c r="A580">
        <v>718916</v>
      </c>
      <c r="B580" t="s">
        <v>258</v>
      </c>
      <c r="C580" t="s">
        <v>259</v>
      </c>
      <c r="D580" s="84">
        <v>24983</v>
      </c>
      <c r="E580" t="s">
        <v>50</v>
      </c>
      <c r="F580" s="13" t="s">
        <v>34</v>
      </c>
    </row>
    <row r="581" spans="1:6" hidden="1" x14ac:dyDescent="0.25">
      <c r="A581">
        <v>718940</v>
      </c>
      <c r="B581" t="s">
        <v>846</v>
      </c>
      <c r="C581" t="s">
        <v>372</v>
      </c>
      <c r="D581" s="84">
        <v>37056</v>
      </c>
      <c r="E581" t="s">
        <v>44</v>
      </c>
      <c r="F581" s="13" t="s">
        <v>34</v>
      </c>
    </row>
    <row r="582" spans="1:6" hidden="1" x14ac:dyDescent="0.25">
      <c r="A582">
        <v>721512</v>
      </c>
      <c r="B582" t="s">
        <v>755</v>
      </c>
      <c r="C582" t="s">
        <v>112</v>
      </c>
      <c r="D582" s="84">
        <v>25744</v>
      </c>
      <c r="E582" t="s">
        <v>35</v>
      </c>
      <c r="F582" s="13" t="s">
        <v>34</v>
      </c>
    </row>
    <row r="583" spans="1:6" hidden="1" x14ac:dyDescent="0.25">
      <c r="A583">
        <v>721552</v>
      </c>
      <c r="B583" t="s">
        <v>314</v>
      </c>
      <c r="C583" t="s">
        <v>69</v>
      </c>
      <c r="D583" s="84">
        <v>24437</v>
      </c>
      <c r="E583" t="s">
        <v>45</v>
      </c>
      <c r="F583" s="13" t="s">
        <v>34</v>
      </c>
    </row>
    <row r="584" spans="1:6" hidden="1" x14ac:dyDescent="0.25">
      <c r="A584">
        <v>725395</v>
      </c>
      <c r="B584" t="s">
        <v>802</v>
      </c>
      <c r="C584" t="s">
        <v>536</v>
      </c>
      <c r="D584" s="84">
        <v>29413</v>
      </c>
      <c r="E584" t="s">
        <v>49</v>
      </c>
      <c r="F584" s="13" t="s">
        <v>34</v>
      </c>
    </row>
    <row r="585" spans="1:6" hidden="1" x14ac:dyDescent="0.25">
      <c r="A585">
        <v>736691</v>
      </c>
      <c r="B585" t="s">
        <v>401</v>
      </c>
      <c r="C585" t="s">
        <v>403</v>
      </c>
      <c r="D585" s="84">
        <v>20830</v>
      </c>
      <c r="E585" t="s">
        <v>38</v>
      </c>
      <c r="F585" s="13" t="s">
        <v>34</v>
      </c>
    </row>
    <row r="586" spans="1:6" hidden="1" x14ac:dyDescent="0.25">
      <c r="A586">
        <v>736718</v>
      </c>
      <c r="B586" t="s">
        <v>555</v>
      </c>
      <c r="C586" t="s">
        <v>522</v>
      </c>
      <c r="D586" s="84">
        <v>21894</v>
      </c>
      <c r="E586" t="s">
        <v>37</v>
      </c>
      <c r="F586" s="13" t="s">
        <v>34</v>
      </c>
    </row>
    <row r="587" spans="1:6" hidden="1" x14ac:dyDescent="0.25">
      <c r="A587">
        <v>738873</v>
      </c>
      <c r="B587" t="s">
        <v>234</v>
      </c>
      <c r="C587" t="s">
        <v>235</v>
      </c>
      <c r="D587" s="84">
        <v>34386</v>
      </c>
      <c r="E587" t="s">
        <v>35</v>
      </c>
      <c r="F587" s="13" t="s">
        <v>34</v>
      </c>
    </row>
    <row r="588" spans="1:6" hidden="1" x14ac:dyDescent="0.25">
      <c r="A588">
        <v>742174</v>
      </c>
      <c r="B588" t="s">
        <v>388</v>
      </c>
      <c r="C588" t="s">
        <v>208</v>
      </c>
      <c r="D588" s="84">
        <v>26895</v>
      </c>
      <c r="E588" t="s">
        <v>50</v>
      </c>
      <c r="F588" s="13" t="s">
        <v>34</v>
      </c>
    </row>
    <row r="589" spans="1:6" hidden="1" x14ac:dyDescent="0.25">
      <c r="A589">
        <v>744567</v>
      </c>
      <c r="B589" t="s">
        <v>202</v>
      </c>
      <c r="C589" t="s">
        <v>204</v>
      </c>
      <c r="D589" s="84">
        <v>35730</v>
      </c>
      <c r="E589" t="s">
        <v>54</v>
      </c>
      <c r="F589" s="13" t="s">
        <v>34</v>
      </c>
    </row>
    <row r="590" spans="1:6" hidden="1" x14ac:dyDescent="0.25">
      <c r="A590">
        <v>744574</v>
      </c>
      <c r="B590" t="s">
        <v>381</v>
      </c>
      <c r="C590" t="s">
        <v>382</v>
      </c>
      <c r="D590" s="84">
        <v>35691</v>
      </c>
      <c r="E590" t="s">
        <v>53</v>
      </c>
      <c r="F590" s="13" t="s">
        <v>34</v>
      </c>
    </row>
    <row r="591" spans="1:6" hidden="1" x14ac:dyDescent="0.25">
      <c r="A591">
        <v>746156</v>
      </c>
      <c r="B591" t="s">
        <v>807</v>
      </c>
      <c r="C591" t="s">
        <v>86</v>
      </c>
      <c r="D591" s="84">
        <v>26956</v>
      </c>
      <c r="E591" t="s">
        <v>35</v>
      </c>
      <c r="F591" s="13" t="s">
        <v>34</v>
      </c>
    </row>
    <row r="592" spans="1:6" hidden="1" x14ac:dyDescent="0.25">
      <c r="A592">
        <v>746558</v>
      </c>
      <c r="B592" t="s">
        <v>439</v>
      </c>
      <c r="C592" t="s">
        <v>440</v>
      </c>
      <c r="D592" s="84">
        <v>37188</v>
      </c>
      <c r="E592" t="s">
        <v>50</v>
      </c>
      <c r="F592" s="13" t="s">
        <v>34</v>
      </c>
    </row>
    <row r="593" spans="1:6" hidden="1" x14ac:dyDescent="0.25">
      <c r="A593">
        <v>746559</v>
      </c>
      <c r="B593" t="s">
        <v>777</v>
      </c>
      <c r="C593" t="s">
        <v>778</v>
      </c>
      <c r="D593" s="84">
        <v>37272</v>
      </c>
      <c r="E593" t="s">
        <v>50</v>
      </c>
      <c r="F593" s="13" t="s">
        <v>34</v>
      </c>
    </row>
    <row r="594" spans="1:6" hidden="1" x14ac:dyDescent="0.25">
      <c r="A594">
        <v>746560</v>
      </c>
      <c r="B594" t="s">
        <v>837</v>
      </c>
      <c r="C594" t="s">
        <v>363</v>
      </c>
      <c r="D594" s="84">
        <v>37423</v>
      </c>
      <c r="E594" t="s">
        <v>50</v>
      </c>
      <c r="F594" s="13" t="s">
        <v>34</v>
      </c>
    </row>
    <row r="595" spans="1:6" hidden="1" x14ac:dyDescent="0.25">
      <c r="A595">
        <v>747262</v>
      </c>
      <c r="B595" t="s">
        <v>466</v>
      </c>
      <c r="C595" t="s">
        <v>412</v>
      </c>
      <c r="D595" s="84">
        <v>37381</v>
      </c>
      <c r="E595" t="s">
        <v>42</v>
      </c>
      <c r="F595" s="13" t="s">
        <v>34</v>
      </c>
    </row>
    <row r="596" spans="1:6" hidden="1" x14ac:dyDescent="0.25">
      <c r="A596">
        <v>749658</v>
      </c>
      <c r="B596" t="s">
        <v>719</v>
      </c>
      <c r="C596" t="s">
        <v>722</v>
      </c>
      <c r="D596" s="84">
        <v>37683</v>
      </c>
      <c r="E596" t="s">
        <v>45</v>
      </c>
      <c r="F596" s="13" t="s">
        <v>34</v>
      </c>
    </row>
    <row r="597" spans="1:6" hidden="1" x14ac:dyDescent="0.25">
      <c r="A597">
        <v>750824</v>
      </c>
      <c r="B597" t="s">
        <v>188</v>
      </c>
      <c r="C597" t="s">
        <v>189</v>
      </c>
      <c r="D597" s="84">
        <v>36656</v>
      </c>
      <c r="E597" t="s">
        <v>40</v>
      </c>
      <c r="F597" s="13" t="s">
        <v>34</v>
      </c>
    </row>
    <row r="598" spans="1:6" hidden="1" x14ac:dyDescent="0.25">
      <c r="A598">
        <v>750825</v>
      </c>
      <c r="B598" t="s">
        <v>188</v>
      </c>
      <c r="C598" t="s">
        <v>192</v>
      </c>
      <c r="D598" s="84">
        <v>37112</v>
      </c>
      <c r="E598" t="s">
        <v>40</v>
      </c>
      <c r="F598" s="13" t="s">
        <v>34</v>
      </c>
    </row>
    <row r="599" spans="1:6" hidden="1" x14ac:dyDescent="0.25">
      <c r="A599">
        <v>753600</v>
      </c>
      <c r="B599" t="s">
        <v>205</v>
      </c>
      <c r="C599" t="s">
        <v>82</v>
      </c>
      <c r="D599" s="84">
        <v>37455</v>
      </c>
      <c r="E599" t="s">
        <v>51</v>
      </c>
      <c r="F599" s="13" t="s">
        <v>34</v>
      </c>
    </row>
    <row r="600" spans="1:6" hidden="1" x14ac:dyDescent="0.25">
      <c r="A600">
        <v>754239</v>
      </c>
      <c r="B600" t="s">
        <v>565</v>
      </c>
      <c r="C600" t="s">
        <v>99</v>
      </c>
      <c r="D600" s="84">
        <v>37138</v>
      </c>
      <c r="E600" t="s">
        <v>42</v>
      </c>
      <c r="F600" s="13" t="s">
        <v>34</v>
      </c>
    </row>
    <row r="601" spans="1:6" hidden="1" x14ac:dyDescent="0.25">
      <c r="A601">
        <v>761490</v>
      </c>
      <c r="B601" t="s">
        <v>793</v>
      </c>
      <c r="C601" t="s">
        <v>191</v>
      </c>
      <c r="D601" s="84">
        <v>28384</v>
      </c>
      <c r="E601" t="s">
        <v>51</v>
      </c>
      <c r="F601" s="13" t="s">
        <v>34</v>
      </c>
    </row>
    <row r="602" spans="1:6" hidden="1" x14ac:dyDescent="0.25">
      <c r="A602">
        <v>771405</v>
      </c>
      <c r="B602" t="s">
        <v>381</v>
      </c>
      <c r="C602" t="s">
        <v>383</v>
      </c>
      <c r="D602" s="84">
        <v>34954</v>
      </c>
      <c r="E602" t="s">
        <v>53</v>
      </c>
      <c r="F602" s="13" t="s">
        <v>34</v>
      </c>
    </row>
    <row r="603" spans="1:6" hidden="1" x14ac:dyDescent="0.25">
      <c r="A603">
        <v>773205</v>
      </c>
      <c r="B603" t="s">
        <v>126</v>
      </c>
      <c r="C603" t="s">
        <v>127</v>
      </c>
      <c r="D603" s="84">
        <v>35079</v>
      </c>
      <c r="E603" t="s">
        <v>27</v>
      </c>
      <c r="F603" s="13" t="s">
        <v>34</v>
      </c>
    </row>
    <row r="604" spans="1:6" hidden="1" x14ac:dyDescent="0.25">
      <c r="A604">
        <v>773841</v>
      </c>
      <c r="B604" t="s">
        <v>201</v>
      </c>
      <c r="C604" t="s">
        <v>131</v>
      </c>
      <c r="D604" s="84">
        <v>25089</v>
      </c>
      <c r="E604" t="s">
        <v>49</v>
      </c>
      <c r="F604" s="13" t="s">
        <v>34</v>
      </c>
    </row>
    <row r="605" spans="1:6" hidden="1" x14ac:dyDescent="0.25">
      <c r="A605">
        <v>776335</v>
      </c>
      <c r="B605" t="s">
        <v>216</v>
      </c>
      <c r="C605" t="s">
        <v>225</v>
      </c>
      <c r="D605" s="84">
        <v>34592</v>
      </c>
      <c r="E605" t="s">
        <v>52</v>
      </c>
      <c r="F605" s="13" t="s">
        <v>34</v>
      </c>
    </row>
    <row r="606" spans="1:6" hidden="1" x14ac:dyDescent="0.25">
      <c r="A606">
        <v>776380</v>
      </c>
      <c r="B606" t="s">
        <v>618</v>
      </c>
      <c r="C606" t="s">
        <v>389</v>
      </c>
      <c r="D606" s="84">
        <v>28030</v>
      </c>
      <c r="E606" t="s">
        <v>35</v>
      </c>
      <c r="F606" s="13" t="s">
        <v>34</v>
      </c>
    </row>
    <row r="607" spans="1:6" hidden="1" x14ac:dyDescent="0.25">
      <c r="A607">
        <v>776382</v>
      </c>
      <c r="B607" t="s">
        <v>781</v>
      </c>
      <c r="C607" t="s">
        <v>782</v>
      </c>
      <c r="D607" s="84">
        <v>24483</v>
      </c>
      <c r="E607" t="s">
        <v>35</v>
      </c>
      <c r="F607" s="13" t="s">
        <v>34</v>
      </c>
    </row>
    <row r="608" spans="1:6" hidden="1" x14ac:dyDescent="0.25">
      <c r="A608">
        <v>776383</v>
      </c>
      <c r="B608" t="s">
        <v>807</v>
      </c>
      <c r="C608" t="s">
        <v>809</v>
      </c>
      <c r="D608" s="84">
        <v>28751</v>
      </c>
      <c r="E608" t="s">
        <v>35</v>
      </c>
      <c r="F608" s="13" t="s">
        <v>34</v>
      </c>
    </row>
    <row r="609" spans="1:6" hidden="1" x14ac:dyDescent="0.25">
      <c r="A609">
        <v>776384</v>
      </c>
      <c r="B609" t="s">
        <v>833</v>
      </c>
      <c r="C609" t="s">
        <v>834</v>
      </c>
      <c r="D609" s="84">
        <v>25440</v>
      </c>
      <c r="E609" t="s">
        <v>35</v>
      </c>
      <c r="F609" s="13" t="s">
        <v>34</v>
      </c>
    </row>
    <row r="610" spans="1:6" hidden="1" x14ac:dyDescent="0.25">
      <c r="A610">
        <v>776399</v>
      </c>
      <c r="B610" t="s">
        <v>581</v>
      </c>
      <c r="C610" t="s">
        <v>158</v>
      </c>
      <c r="D610" s="84">
        <v>30179</v>
      </c>
      <c r="E610" t="s">
        <v>35</v>
      </c>
      <c r="F610" s="13" t="s">
        <v>34</v>
      </c>
    </row>
    <row r="611" spans="1:6" hidden="1" x14ac:dyDescent="0.25">
      <c r="A611">
        <v>776400</v>
      </c>
      <c r="B611" t="s">
        <v>581</v>
      </c>
      <c r="C611" t="s">
        <v>131</v>
      </c>
      <c r="D611" s="84">
        <v>28917</v>
      </c>
      <c r="E611" t="s">
        <v>35</v>
      </c>
      <c r="F611" s="13" t="s">
        <v>34</v>
      </c>
    </row>
    <row r="612" spans="1:6" hidden="1" x14ac:dyDescent="0.25">
      <c r="A612">
        <v>778225</v>
      </c>
      <c r="B612" t="s">
        <v>823</v>
      </c>
      <c r="C612" t="s">
        <v>191</v>
      </c>
      <c r="D612" s="84">
        <v>24700</v>
      </c>
      <c r="E612" t="s">
        <v>848</v>
      </c>
      <c r="F612" s="13" t="s">
        <v>34</v>
      </c>
    </row>
    <row r="613" spans="1:6" hidden="1" x14ac:dyDescent="0.25">
      <c r="A613">
        <v>783200</v>
      </c>
      <c r="B613" t="s">
        <v>833</v>
      </c>
      <c r="C613" t="s">
        <v>225</v>
      </c>
      <c r="D613" s="84">
        <v>38421</v>
      </c>
      <c r="E613" t="s">
        <v>35</v>
      </c>
      <c r="F613" s="13" t="s">
        <v>34</v>
      </c>
    </row>
    <row r="614" spans="1:6" hidden="1" x14ac:dyDescent="0.25">
      <c r="A614">
        <v>784641</v>
      </c>
      <c r="B614" t="s">
        <v>344</v>
      </c>
      <c r="C614" t="s">
        <v>345</v>
      </c>
      <c r="D614" s="84">
        <v>37436</v>
      </c>
      <c r="E614" t="s">
        <v>42</v>
      </c>
      <c r="F614" s="13" t="s">
        <v>34</v>
      </c>
    </row>
    <row r="615" spans="1:6" hidden="1" x14ac:dyDescent="0.25">
      <c r="A615">
        <v>785299</v>
      </c>
      <c r="B615" t="s">
        <v>642</v>
      </c>
      <c r="C615" t="s">
        <v>179</v>
      </c>
      <c r="D615" s="84">
        <v>34769</v>
      </c>
      <c r="E615" t="s">
        <v>27</v>
      </c>
      <c r="F615" s="13" t="s">
        <v>34</v>
      </c>
    </row>
    <row r="616" spans="1:6" hidden="1" x14ac:dyDescent="0.25">
      <c r="A616">
        <v>785748</v>
      </c>
      <c r="B616" t="s">
        <v>431</v>
      </c>
      <c r="C616" t="s">
        <v>432</v>
      </c>
      <c r="D616" s="84">
        <v>36141</v>
      </c>
      <c r="E616" t="s">
        <v>50</v>
      </c>
      <c r="F616" s="13" t="s">
        <v>34</v>
      </c>
    </row>
    <row r="617" spans="1:6" hidden="1" x14ac:dyDescent="0.25">
      <c r="A617">
        <v>785749</v>
      </c>
      <c r="B617" t="s">
        <v>176</v>
      </c>
      <c r="C617" t="s">
        <v>177</v>
      </c>
      <c r="D617" s="84">
        <v>36966</v>
      </c>
      <c r="E617" t="s">
        <v>50</v>
      </c>
      <c r="F617" s="13" t="s">
        <v>34</v>
      </c>
    </row>
    <row r="618" spans="1:6" hidden="1" x14ac:dyDescent="0.25">
      <c r="A618">
        <v>785753</v>
      </c>
      <c r="B618" t="s">
        <v>439</v>
      </c>
      <c r="C618" t="s">
        <v>441</v>
      </c>
      <c r="D618" s="84">
        <v>37900</v>
      </c>
      <c r="E618" t="s">
        <v>50</v>
      </c>
      <c r="F618" s="13" t="s">
        <v>34</v>
      </c>
    </row>
    <row r="619" spans="1:6" hidden="1" x14ac:dyDescent="0.25">
      <c r="A619">
        <v>785939</v>
      </c>
      <c r="B619" t="s">
        <v>167</v>
      </c>
      <c r="C619" t="s">
        <v>168</v>
      </c>
      <c r="D619" s="84">
        <v>35669</v>
      </c>
      <c r="E619" t="s">
        <v>39</v>
      </c>
      <c r="F619" s="13" t="s">
        <v>34</v>
      </c>
    </row>
    <row r="620" spans="1:6" hidden="1" x14ac:dyDescent="0.25">
      <c r="A620">
        <v>787100</v>
      </c>
      <c r="B620" t="s">
        <v>81</v>
      </c>
      <c r="C620" t="s">
        <v>82</v>
      </c>
      <c r="D620" s="84">
        <v>37069</v>
      </c>
      <c r="E620" t="s">
        <v>54</v>
      </c>
      <c r="F620" s="13" t="s">
        <v>34</v>
      </c>
    </row>
    <row r="621" spans="1:6" hidden="1" x14ac:dyDescent="0.25">
      <c r="A621">
        <v>787101</v>
      </c>
      <c r="B621" t="s">
        <v>842</v>
      </c>
      <c r="C621" t="s">
        <v>843</v>
      </c>
      <c r="D621" s="84">
        <v>35698</v>
      </c>
      <c r="E621" t="s">
        <v>54</v>
      </c>
      <c r="F621" s="13" t="s">
        <v>34</v>
      </c>
    </row>
    <row r="622" spans="1:6" hidden="1" x14ac:dyDescent="0.25">
      <c r="A622">
        <v>788464</v>
      </c>
      <c r="B622" t="s">
        <v>494</v>
      </c>
      <c r="C622" t="s">
        <v>495</v>
      </c>
      <c r="D622" s="84">
        <v>37140</v>
      </c>
      <c r="E622" t="s">
        <v>39</v>
      </c>
      <c r="F622" s="13" t="s">
        <v>34</v>
      </c>
    </row>
    <row r="623" spans="1:6" hidden="1" x14ac:dyDescent="0.25">
      <c r="A623">
        <v>788465</v>
      </c>
      <c r="B623" t="s">
        <v>538</v>
      </c>
      <c r="C623" t="s">
        <v>182</v>
      </c>
      <c r="D623" s="84">
        <v>37138</v>
      </c>
      <c r="E623" t="s">
        <v>39</v>
      </c>
      <c r="F623" s="13" t="s">
        <v>34</v>
      </c>
    </row>
    <row r="624" spans="1:6" hidden="1" x14ac:dyDescent="0.25">
      <c r="A624">
        <v>788466</v>
      </c>
      <c r="B624" t="s">
        <v>593</v>
      </c>
      <c r="C624" t="s">
        <v>514</v>
      </c>
      <c r="D624" s="84">
        <v>37658</v>
      </c>
      <c r="E624" t="s">
        <v>39</v>
      </c>
      <c r="F624" s="13" t="s">
        <v>34</v>
      </c>
    </row>
    <row r="625" spans="1:6" hidden="1" x14ac:dyDescent="0.25">
      <c r="A625">
        <v>788468</v>
      </c>
      <c r="B625" t="s">
        <v>762</v>
      </c>
      <c r="C625" t="s">
        <v>764</v>
      </c>
      <c r="D625" s="84">
        <v>36351</v>
      </c>
      <c r="E625" t="s">
        <v>39</v>
      </c>
      <c r="F625" s="13" t="s">
        <v>34</v>
      </c>
    </row>
    <row r="626" spans="1:6" hidden="1" x14ac:dyDescent="0.25">
      <c r="A626">
        <v>790435</v>
      </c>
      <c r="B626" t="s">
        <v>813</v>
      </c>
      <c r="C626" t="s">
        <v>329</v>
      </c>
      <c r="D626" s="84">
        <v>37792</v>
      </c>
      <c r="E626" t="s">
        <v>43</v>
      </c>
      <c r="F626" s="13" t="s">
        <v>34</v>
      </c>
    </row>
    <row r="627" spans="1:6" hidden="1" x14ac:dyDescent="0.25">
      <c r="A627">
        <v>790628</v>
      </c>
      <c r="B627" t="s">
        <v>710</v>
      </c>
      <c r="C627" t="s">
        <v>711</v>
      </c>
      <c r="D627" s="84">
        <v>23468</v>
      </c>
      <c r="E627" t="s">
        <v>35</v>
      </c>
      <c r="F627" s="13" t="s">
        <v>34</v>
      </c>
    </row>
    <row r="628" spans="1:6" hidden="1" x14ac:dyDescent="0.25">
      <c r="A628">
        <v>790629</v>
      </c>
      <c r="B628" t="s">
        <v>710</v>
      </c>
      <c r="C628" t="s">
        <v>648</v>
      </c>
      <c r="D628" s="84">
        <v>22354</v>
      </c>
      <c r="E628" t="s">
        <v>35</v>
      </c>
      <c r="F628" s="13" t="s">
        <v>34</v>
      </c>
    </row>
    <row r="629" spans="1:6" hidden="1" x14ac:dyDescent="0.25">
      <c r="A629">
        <v>790743</v>
      </c>
      <c r="B629" t="s">
        <v>362</v>
      </c>
      <c r="C629" t="s">
        <v>365</v>
      </c>
      <c r="D629" s="84">
        <v>37741</v>
      </c>
      <c r="E629" t="s">
        <v>43</v>
      </c>
      <c r="F629" s="13" t="s">
        <v>34</v>
      </c>
    </row>
    <row r="630" spans="1:6" hidden="1" x14ac:dyDescent="0.25">
      <c r="A630">
        <v>792344</v>
      </c>
      <c r="B630" t="s">
        <v>112</v>
      </c>
      <c r="C630" t="s">
        <v>599</v>
      </c>
      <c r="D630" s="84">
        <v>35574</v>
      </c>
      <c r="E630" t="s">
        <v>49</v>
      </c>
      <c r="F630" s="13" t="s">
        <v>34</v>
      </c>
    </row>
    <row r="631" spans="1:6" hidden="1" x14ac:dyDescent="0.25">
      <c r="A631">
        <v>792351</v>
      </c>
      <c r="B631" t="s">
        <v>513</v>
      </c>
      <c r="C631" t="s">
        <v>514</v>
      </c>
      <c r="D631" s="84">
        <v>28077</v>
      </c>
      <c r="E631" t="s">
        <v>49</v>
      </c>
      <c r="F631" s="13" t="s">
        <v>34</v>
      </c>
    </row>
    <row r="632" spans="1:6" hidden="1" x14ac:dyDescent="0.25">
      <c r="A632">
        <v>792352</v>
      </c>
      <c r="B632" t="s">
        <v>563</v>
      </c>
      <c r="C632" t="s">
        <v>191</v>
      </c>
      <c r="D632" s="84">
        <v>28678</v>
      </c>
      <c r="E632" t="s">
        <v>49</v>
      </c>
      <c r="F632" s="13" t="s">
        <v>34</v>
      </c>
    </row>
    <row r="633" spans="1:6" hidden="1" x14ac:dyDescent="0.25">
      <c r="A633">
        <v>792353</v>
      </c>
      <c r="B633" t="s">
        <v>538</v>
      </c>
      <c r="C633" t="s">
        <v>539</v>
      </c>
      <c r="D633" s="84">
        <v>36536</v>
      </c>
      <c r="E633" t="s">
        <v>49</v>
      </c>
      <c r="F633" s="13" t="s">
        <v>34</v>
      </c>
    </row>
    <row r="634" spans="1:6" hidden="1" x14ac:dyDescent="0.25">
      <c r="A634">
        <v>795191</v>
      </c>
      <c r="B634" t="s">
        <v>561</v>
      </c>
      <c r="C634" t="s">
        <v>562</v>
      </c>
      <c r="D634" s="84">
        <v>37816</v>
      </c>
      <c r="E634" t="s">
        <v>853</v>
      </c>
      <c r="F634" s="13" t="s">
        <v>34</v>
      </c>
    </row>
    <row r="635" spans="1:6" hidden="1" x14ac:dyDescent="0.25">
      <c r="A635">
        <v>798728</v>
      </c>
      <c r="B635" t="s">
        <v>455</v>
      </c>
      <c r="C635" t="s">
        <v>456</v>
      </c>
      <c r="D635" s="84">
        <v>36270</v>
      </c>
      <c r="E635" t="s">
        <v>45</v>
      </c>
      <c r="F635" s="13" t="s">
        <v>34</v>
      </c>
    </row>
    <row r="636" spans="1:6" hidden="1" x14ac:dyDescent="0.25">
      <c r="A636">
        <v>801314</v>
      </c>
      <c r="B636" t="s">
        <v>697</v>
      </c>
      <c r="C636" t="s">
        <v>316</v>
      </c>
      <c r="D636" s="84">
        <v>19157</v>
      </c>
      <c r="E636" t="s">
        <v>41</v>
      </c>
      <c r="F636" s="13" t="s">
        <v>34</v>
      </c>
    </row>
    <row r="637" spans="1:6" hidden="1" x14ac:dyDescent="0.25">
      <c r="A637">
        <v>803878</v>
      </c>
      <c r="B637" t="s">
        <v>537</v>
      </c>
      <c r="C637" t="s">
        <v>162</v>
      </c>
      <c r="D637" s="84">
        <v>32821</v>
      </c>
      <c r="E637" t="s">
        <v>853</v>
      </c>
      <c r="F637" s="13" t="s">
        <v>34</v>
      </c>
    </row>
    <row r="638" spans="1:6" hidden="1" x14ac:dyDescent="0.25">
      <c r="A638">
        <v>811857</v>
      </c>
      <c r="B638" t="s">
        <v>370</v>
      </c>
      <c r="C638" t="s">
        <v>372</v>
      </c>
      <c r="D638" s="84">
        <v>35349</v>
      </c>
      <c r="E638" t="s">
        <v>851</v>
      </c>
      <c r="F638" s="13" t="s">
        <v>34</v>
      </c>
    </row>
    <row r="639" spans="1:6" hidden="1" x14ac:dyDescent="0.25">
      <c r="A639">
        <v>813131</v>
      </c>
      <c r="B639" t="s">
        <v>690</v>
      </c>
      <c r="C639" t="s">
        <v>691</v>
      </c>
      <c r="D639" s="84">
        <v>19788</v>
      </c>
      <c r="E639" t="s">
        <v>37</v>
      </c>
      <c r="F639" s="13" t="s">
        <v>34</v>
      </c>
    </row>
    <row r="640" spans="1:6" hidden="1" x14ac:dyDescent="0.25">
      <c r="A640">
        <v>813790</v>
      </c>
      <c r="B640" t="s">
        <v>334</v>
      </c>
      <c r="C640" t="s">
        <v>336</v>
      </c>
      <c r="D640" s="84">
        <v>38780</v>
      </c>
      <c r="E640" t="s">
        <v>43</v>
      </c>
      <c r="F640" s="13" t="s">
        <v>34</v>
      </c>
    </row>
    <row r="641" spans="1:6" hidden="1" x14ac:dyDescent="0.25">
      <c r="A641">
        <v>815032</v>
      </c>
      <c r="B641" t="s">
        <v>205</v>
      </c>
      <c r="C641" t="s">
        <v>206</v>
      </c>
      <c r="D641" s="84">
        <v>21312</v>
      </c>
      <c r="E641" t="s">
        <v>35</v>
      </c>
      <c r="F641" s="13" t="s">
        <v>34</v>
      </c>
    </row>
    <row r="642" spans="1:6" hidden="1" x14ac:dyDescent="0.25">
      <c r="A642">
        <v>815218</v>
      </c>
      <c r="B642" t="s">
        <v>618</v>
      </c>
      <c r="C642" t="s">
        <v>621</v>
      </c>
      <c r="D642" s="84">
        <v>38056</v>
      </c>
      <c r="E642" t="s">
        <v>35</v>
      </c>
      <c r="F642" s="13" t="s">
        <v>34</v>
      </c>
    </row>
    <row r="643" spans="1:6" hidden="1" x14ac:dyDescent="0.25">
      <c r="A643">
        <v>817644</v>
      </c>
      <c r="B643" t="s">
        <v>650</v>
      </c>
      <c r="C643" t="s">
        <v>402</v>
      </c>
      <c r="D643" s="84">
        <v>35646</v>
      </c>
      <c r="E643" t="s">
        <v>50</v>
      </c>
      <c r="F643" s="13" t="s">
        <v>34</v>
      </c>
    </row>
    <row r="644" spans="1:6" hidden="1" x14ac:dyDescent="0.25">
      <c r="A644">
        <v>817648</v>
      </c>
      <c r="B644" t="s">
        <v>719</v>
      </c>
      <c r="C644" t="s">
        <v>720</v>
      </c>
      <c r="D644" s="84">
        <v>36387</v>
      </c>
      <c r="E644" t="s">
        <v>50</v>
      </c>
      <c r="F644" s="13" t="s">
        <v>34</v>
      </c>
    </row>
    <row r="645" spans="1:6" hidden="1" x14ac:dyDescent="0.25">
      <c r="A645">
        <v>817649</v>
      </c>
      <c r="B645" t="s">
        <v>298</v>
      </c>
      <c r="C645" t="s">
        <v>299</v>
      </c>
      <c r="D645" s="84">
        <v>36830</v>
      </c>
      <c r="E645" t="s">
        <v>39</v>
      </c>
      <c r="F645" s="13" t="s">
        <v>34</v>
      </c>
    </row>
    <row r="646" spans="1:6" hidden="1" x14ac:dyDescent="0.25">
      <c r="A646">
        <v>823420</v>
      </c>
      <c r="B646" t="s">
        <v>755</v>
      </c>
      <c r="C646" t="s">
        <v>756</v>
      </c>
      <c r="D646" s="84">
        <v>25882</v>
      </c>
      <c r="E646" t="s">
        <v>35</v>
      </c>
      <c r="F646" s="13" t="s">
        <v>34</v>
      </c>
    </row>
    <row r="647" spans="1:6" hidden="1" x14ac:dyDescent="0.25">
      <c r="A647">
        <v>823747</v>
      </c>
      <c r="B647" t="s">
        <v>433</v>
      </c>
      <c r="C647" t="s">
        <v>434</v>
      </c>
      <c r="D647" s="84">
        <v>38028</v>
      </c>
      <c r="E647" t="s">
        <v>45</v>
      </c>
      <c r="F647" s="13" t="s">
        <v>34</v>
      </c>
    </row>
    <row r="648" spans="1:6" hidden="1" x14ac:dyDescent="0.25">
      <c r="A648">
        <v>829112</v>
      </c>
      <c r="B648" t="s">
        <v>310</v>
      </c>
      <c r="C648" t="s">
        <v>311</v>
      </c>
      <c r="D648" s="84">
        <v>36915</v>
      </c>
      <c r="E648" t="s">
        <v>848</v>
      </c>
      <c r="F648" s="13" t="s">
        <v>34</v>
      </c>
    </row>
    <row r="649" spans="1:6" hidden="1" x14ac:dyDescent="0.25">
      <c r="A649">
        <v>829117</v>
      </c>
      <c r="B649" t="s">
        <v>703</v>
      </c>
      <c r="C649" t="s">
        <v>364</v>
      </c>
      <c r="D649" s="84">
        <v>37759</v>
      </c>
      <c r="E649" t="s">
        <v>848</v>
      </c>
      <c r="F649" s="13" t="s">
        <v>34</v>
      </c>
    </row>
    <row r="650" spans="1:6" hidden="1" x14ac:dyDescent="0.25">
      <c r="A650">
        <v>829119</v>
      </c>
      <c r="B650" t="s">
        <v>766</v>
      </c>
      <c r="C650" t="s">
        <v>767</v>
      </c>
      <c r="D650" s="84">
        <v>36656</v>
      </c>
      <c r="E650" t="s">
        <v>848</v>
      </c>
      <c r="F650" s="13" t="s">
        <v>34</v>
      </c>
    </row>
    <row r="651" spans="1:6" hidden="1" x14ac:dyDescent="0.25">
      <c r="A651">
        <v>829120</v>
      </c>
      <c r="B651" t="s">
        <v>766</v>
      </c>
      <c r="C651" t="s">
        <v>769</v>
      </c>
      <c r="D651" s="84">
        <v>37470</v>
      </c>
      <c r="E651" t="s">
        <v>848</v>
      </c>
      <c r="F651" s="13" t="s">
        <v>34</v>
      </c>
    </row>
    <row r="652" spans="1:6" hidden="1" x14ac:dyDescent="0.25">
      <c r="A652">
        <v>829172</v>
      </c>
      <c r="B652" t="s">
        <v>674</v>
      </c>
      <c r="C652" t="s">
        <v>675</v>
      </c>
      <c r="D652" s="84">
        <v>38320</v>
      </c>
      <c r="E652" t="s">
        <v>50</v>
      </c>
      <c r="F652" s="13" t="s">
        <v>34</v>
      </c>
    </row>
    <row r="653" spans="1:6" hidden="1" x14ac:dyDescent="0.25">
      <c r="A653">
        <v>829173</v>
      </c>
      <c r="B653" t="s">
        <v>494</v>
      </c>
      <c r="C653" t="s">
        <v>438</v>
      </c>
      <c r="D653" s="84">
        <v>35991</v>
      </c>
      <c r="E653" t="s">
        <v>50</v>
      </c>
      <c r="F653" s="13" t="s">
        <v>34</v>
      </c>
    </row>
    <row r="654" spans="1:6" hidden="1" x14ac:dyDescent="0.25">
      <c r="A654">
        <v>829370</v>
      </c>
      <c r="B654" t="s">
        <v>334</v>
      </c>
      <c r="C654" t="s">
        <v>338</v>
      </c>
      <c r="D654" s="84">
        <v>31368</v>
      </c>
      <c r="E654" t="s">
        <v>45</v>
      </c>
      <c r="F654" s="13" t="s">
        <v>34</v>
      </c>
    </row>
    <row r="655" spans="1:6" hidden="1" x14ac:dyDescent="0.25">
      <c r="A655">
        <v>830052</v>
      </c>
      <c r="B655" t="s">
        <v>710</v>
      </c>
      <c r="C655" t="s">
        <v>349</v>
      </c>
      <c r="D655" s="84">
        <v>37706</v>
      </c>
      <c r="E655" t="s">
        <v>42</v>
      </c>
      <c r="F655" s="13" t="s">
        <v>34</v>
      </c>
    </row>
    <row r="656" spans="1:6" hidden="1" x14ac:dyDescent="0.25">
      <c r="A656">
        <v>834454</v>
      </c>
      <c r="B656" t="s">
        <v>666</v>
      </c>
      <c r="C656" t="s">
        <v>667</v>
      </c>
      <c r="D656" s="84">
        <v>28535</v>
      </c>
      <c r="E656" t="s">
        <v>51</v>
      </c>
      <c r="F656" s="13" t="s">
        <v>34</v>
      </c>
    </row>
    <row r="657" spans="1:6" hidden="1" x14ac:dyDescent="0.25">
      <c r="A657">
        <v>836295</v>
      </c>
      <c r="B657" t="s">
        <v>459</v>
      </c>
      <c r="C657" t="s">
        <v>112</v>
      </c>
      <c r="D657" s="84">
        <v>24242</v>
      </c>
      <c r="E657" t="s">
        <v>37</v>
      </c>
      <c r="F657" s="13" t="s">
        <v>34</v>
      </c>
    </row>
    <row r="658" spans="1:6" hidden="1" x14ac:dyDescent="0.25">
      <c r="A658">
        <v>837182</v>
      </c>
      <c r="B658" t="s">
        <v>118</v>
      </c>
      <c r="C658" t="s">
        <v>119</v>
      </c>
      <c r="D658" s="84">
        <v>27677</v>
      </c>
      <c r="E658" t="s">
        <v>54</v>
      </c>
      <c r="F658" s="13" t="s">
        <v>34</v>
      </c>
    </row>
    <row r="659" spans="1:6" hidden="1" x14ac:dyDescent="0.25">
      <c r="A659">
        <v>837240</v>
      </c>
      <c r="B659" t="s">
        <v>792</v>
      </c>
      <c r="C659" t="s">
        <v>265</v>
      </c>
      <c r="D659" s="84">
        <v>36438</v>
      </c>
      <c r="E659" t="s">
        <v>44</v>
      </c>
      <c r="F659" s="13" t="s">
        <v>34</v>
      </c>
    </row>
    <row r="660" spans="1:6" hidden="1" x14ac:dyDescent="0.25">
      <c r="A660">
        <v>837241</v>
      </c>
      <c r="B660" t="s">
        <v>607</v>
      </c>
      <c r="C660" t="s">
        <v>608</v>
      </c>
      <c r="D660" s="84">
        <v>36872</v>
      </c>
      <c r="E660" t="s">
        <v>44</v>
      </c>
      <c r="F660" s="13" t="s">
        <v>34</v>
      </c>
    </row>
    <row r="661" spans="1:6" hidden="1" x14ac:dyDescent="0.25">
      <c r="A661">
        <v>838594</v>
      </c>
      <c r="B661" t="s">
        <v>627</v>
      </c>
      <c r="C661" t="s">
        <v>591</v>
      </c>
      <c r="D661" s="84">
        <v>33112</v>
      </c>
      <c r="E661" t="s">
        <v>53</v>
      </c>
      <c r="F661" s="13" t="s">
        <v>34</v>
      </c>
    </row>
    <row r="662" spans="1:6" hidden="1" x14ac:dyDescent="0.25">
      <c r="A662">
        <v>851562</v>
      </c>
      <c r="B662" t="s">
        <v>314</v>
      </c>
      <c r="C662" t="s">
        <v>315</v>
      </c>
      <c r="D662" s="84">
        <v>35620</v>
      </c>
      <c r="E662" t="s">
        <v>45</v>
      </c>
      <c r="F662" s="13" t="s">
        <v>34</v>
      </c>
    </row>
    <row r="663" spans="1:6" hidden="1" x14ac:dyDescent="0.25">
      <c r="A663">
        <v>852253</v>
      </c>
      <c r="B663" t="s">
        <v>385</v>
      </c>
      <c r="C663" t="s">
        <v>386</v>
      </c>
      <c r="D663" s="84">
        <v>25878</v>
      </c>
      <c r="E663" t="s">
        <v>48</v>
      </c>
      <c r="F663" s="13" t="s">
        <v>34</v>
      </c>
    </row>
    <row r="664" spans="1:6" hidden="1" x14ac:dyDescent="0.25">
      <c r="A664">
        <v>854872</v>
      </c>
      <c r="B664" t="s">
        <v>120</v>
      </c>
      <c r="C664" t="s">
        <v>121</v>
      </c>
      <c r="D664" s="84">
        <v>38201</v>
      </c>
      <c r="E664" t="s">
        <v>51</v>
      </c>
      <c r="F664" s="13" t="s">
        <v>34</v>
      </c>
    </row>
    <row r="665" spans="1:6" hidden="1" x14ac:dyDescent="0.25">
      <c r="A665">
        <v>865145</v>
      </c>
      <c r="B665" t="s">
        <v>762</v>
      </c>
      <c r="C665" t="s">
        <v>763</v>
      </c>
      <c r="D665" s="84">
        <v>37666</v>
      </c>
      <c r="E665" t="s">
        <v>39</v>
      </c>
      <c r="F665" s="13" t="s">
        <v>34</v>
      </c>
    </row>
    <row r="666" spans="1:6" hidden="1" x14ac:dyDescent="0.25">
      <c r="A666">
        <v>866143</v>
      </c>
      <c r="B666" t="s">
        <v>593</v>
      </c>
      <c r="C666" t="s">
        <v>213</v>
      </c>
      <c r="D666" s="84">
        <v>21694</v>
      </c>
      <c r="E666" t="s">
        <v>39</v>
      </c>
      <c r="F666" s="13" t="s">
        <v>34</v>
      </c>
    </row>
    <row r="667" spans="1:6" hidden="1" x14ac:dyDescent="0.25">
      <c r="A667">
        <v>868402</v>
      </c>
      <c r="B667" t="s">
        <v>436</v>
      </c>
      <c r="C667" t="s">
        <v>429</v>
      </c>
      <c r="D667" s="84">
        <v>37428</v>
      </c>
      <c r="E667" t="s">
        <v>54</v>
      </c>
      <c r="F667" s="13" t="s">
        <v>34</v>
      </c>
    </row>
    <row r="668" spans="1:6" hidden="1" x14ac:dyDescent="0.25">
      <c r="A668">
        <v>868914</v>
      </c>
      <c r="B668" t="s">
        <v>612</v>
      </c>
      <c r="C668" t="s">
        <v>613</v>
      </c>
      <c r="D668" s="84">
        <v>37863</v>
      </c>
      <c r="E668" t="s">
        <v>45</v>
      </c>
      <c r="F668" s="13" t="s">
        <v>34</v>
      </c>
    </row>
    <row r="669" spans="1:6" hidden="1" x14ac:dyDescent="0.25">
      <c r="A669">
        <v>870100</v>
      </c>
      <c r="B669" t="s">
        <v>83</v>
      </c>
      <c r="C669" t="s">
        <v>84</v>
      </c>
      <c r="D669" s="84">
        <v>36238</v>
      </c>
      <c r="E669" t="s">
        <v>27</v>
      </c>
      <c r="F669" s="13" t="s">
        <v>34</v>
      </c>
    </row>
    <row r="670" spans="1:6" hidden="1" x14ac:dyDescent="0.25">
      <c r="A670">
        <v>870508</v>
      </c>
      <c r="B670" t="s">
        <v>316</v>
      </c>
      <c r="C670" t="s">
        <v>389</v>
      </c>
      <c r="D670" s="84">
        <v>23048</v>
      </c>
      <c r="E670" t="s">
        <v>48</v>
      </c>
      <c r="F670" s="13" t="s">
        <v>34</v>
      </c>
    </row>
    <row r="671" spans="1:6" hidden="1" x14ac:dyDescent="0.25">
      <c r="A671">
        <v>870510</v>
      </c>
      <c r="B671" t="s">
        <v>271</v>
      </c>
      <c r="C671" t="s">
        <v>272</v>
      </c>
      <c r="D671" s="84">
        <v>37870</v>
      </c>
      <c r="E671" t="s">
        <v>48</v>
      </c>
      <c r="F671" s="13" t="s">
        <v>34</v>
      </c>
    </row>
    <row r="672" spans="1:6" hidden="1" x14ac:dyDescent="0.25">
      <c r="A672">
        <v>872023</v>
      </c>
      <c r="B672" t="s">
        <v>708</v>
      </c>
      <c r="C672" t="s">
        <v>709</v>
      </c>
      <c r="D672" s="84">
        <v>37265</v>
      </c>
      <c r="E672" t="s">
        <v>44</v>
      </c>
      <c r="F672" s="13" t="s">
        <v>34</v>
      </c>
    </row>
    <row r="673" spans="1:6" hidden="1" x14ac:dyDescent="0.25">
      <c r="A673">
        <v>872035</v>
      </c>
      <c r="B673" t="s">
        <v>538</v>
      </c>
      <c r="C673" t="s">
        <v>541</v>
      </c>
      <c r="D673" s="84">
        <v>38536</v>
      </c>
      <c r="E673" t="s">
        <v>50</v>
      </c>
      <c r="F673" s="13" t="s">
        <v>34</v>
      </c>
    </row>
    <row r="674" spans="1:6" hidden="1" x14ac:dyDescent="0.25">
      <c r="A674">
        <v>872036</v>
      </c>
      <c r="B674" t="s">
        <v>837</v>
      </c>
      <c r="C674" t="s">
        <v>839</v>
      </c>
      <c r="D674" s="84">
        <v>38603</v>
      </c>
      <c r="E674" t="s">
        <v>50</v>
      </c>
      <c r="F674" s="13" t="s">
        <v>34</v>
      </c>
    </row>
    <row r="675" spans="1:6" hidden="1" x14ac:dyDescent="0.25">
      <c r="A675">
        <v>872040</v>
      </c>
      <c r="B675" t="s">
        <v>668</v>
      </c>
      <c r="C675" t="s">
        <v>168</v>
      </c>
      <c r="D675" s="84">
        <v>36943</v>
      </c>
      <c r="E675" t="s">
        <v>50</v>
      </c>
      <c r="F675" s="13" t="s">
        <v>34</v>
      </c>
    </row>
    <row r="676" spans="1:6" hidden="1" x14ac:dyDescent="0.25">
      <c r="A676">
        <v>872053</v>
      </c>
      <c r="B676" t="s">
        <v>479</v>
      </c>
      <c r="C676" t="s">
        <v>480</v>
      </c>
      <c r="D676" s="84">
        <v>37535</v>
      </c>
      <c r="E676" t="s">
        <v>51</v>
      </c>
      <c r="F676" s="13" t="s">
        <v>34</v>
      </c>
    </row>
    <row r="677" spans="1:6" hidden="1" x14ac:dyDescent="0.25">
      <c r="A677">
        <v>872054</v>
      </c>
      <c r="B677" t="s">
        <v>831</v>
      </c>
      <c r="C677" t="s">
        <v>832</v>
      </c>
      <c r="D677" s="84">
        <v>37740</v>
      </c>
      <c r="E677" t="s">
        <v>51</v>
      </c>
      <c r="F677" s="13" t="s">
        <v>34</v>
      </c>
    </row>
    <row r="678" spans="1:6" hidden="1" x14ac:dyDescent="0.25">
      <c r="A678">
        <v>872175</v>
      </c>
      <c r="B678" t="s">
        <v>490</v>
      </c>
      <c r="C678" t="s">
        <v>177</v>
      </c>
      <c r="D678" s="84">
        <v>38818</v>
      </c>
      <c r="E678" t="s">
        <v>49</v>
      </c>
      <c r="F678" s="13" t="s">
        <v>34</v>
      </c>
    </row>
    <row r="679" spans="1:6" hidden="1" x14ac:dyDescent="0.25">
      <c r="A679">
        <v>872177</v>
      </c>
      <c r="B679" t="s">
        <v>816</v>
      </c>
      <c r="C679" t="s">
        <v>818</v>
      </c>
      <c r="D679" s="84">
        <v>38154</v>
      </c>
      <c r="E679" t="s">
        <v>49</v>
      </c>
      <c r="F679" s="13" t="s">
        <v>34</v>
      </c>
    </row>
    <row r="680" spans="1:6" hidden="1" x14ac:dyDescent="0.25">
      <c r="A680">
        <v>873257</v>
      </c>
      <c r="B680" t="s">
        <v>766</v>
      </c>
      <c r="C680" t="s">
        <v>768</v>
      </c>
      <c r="D680" s="84">
        <v>38868</v>
      </c>
      <c r="E680" t="s">
        <v>848</v>
      </c>
      <c r="F680" s="13" t="s">
        <v>34</v>
      </c>
    </row>
    <row r="681" spans="1:6" hidden="1" x14ac:dyDescent="0.25">
      <c r="A681">
        <v>873265</v>
      </c>
      <c r="B681" t="s">
        <v>362</v>
      </c>
      <c r="C681" t="s">
        <v>363</v>
      </c>
      <c r="D681" s="84">
        <v>38701</v>
      </c>
      <c r="E681" t="s">
        <v>43</v>
      </c>
      <c r="F681" s="13" t="s">
        <v>34</v>
      </c>
    </row>
    <row r="682" spans="1:6" hidden="1" x14ac:dyDescent="0.25">
      <c r="A682">
        <v>876208</v>
      </c>
      <c r="B682" t="s">
        <v>672</v>
      </c>
      <c r="C682" t="s">
        <v>673</v>
      </c>
      <c r="D682" s="84">
        <v>20466</v>
      </c>
      <c r="E682" t="s">
        <v>47</v>
      </c>
      <c r="F682" s="13" t="s">
        <v>34</v>
      </c>
    </row>
    <row r="683" spans="1:6" hidden="1" x14ac:dyDescent="0.25">
      <c r="A683">
        <v>880636</v>
      </c>
      <c r="B683" t="s">
        <v>558</v>
      </c>
      <c r="C683" t="s">
        <v>560</v>
      </c>
      <c r="D683" s="84">
        <v>28158</v>
      </c>
      <c r="E683" t="s">
        <v>851</v>
      </c>
      <c r="F683" s="13" t="s">
        <v>34</v>
      </c>
    </row>
    <row r="684" spans="1:6" hidden="1" x14ac:dyDescent="0.25">
      <c r="A684">
        <v>883451</v>
      </c>
      <c r="B684" t="s">
        <v>264</v>
      </c>
      <c r="C684" t="s">
        <v>265</v>
      </c>
      <c r="D684" s="84">
        <v>26174</v>
      </c>
      <c r="E684" t="s">
        <v>54</v>
      </c>
      <c r="F684" s="13" t="s">
        <v>34</v>
      </c>
    </row>
    <row r="685" spans="1:6" hidden="1" x14ac:dyDescent="0.25">
      <c r="A685">
        <v>885957</v>
      </c>
      <c r="B685" t="s">
        <v>184</v>
      </c>
      <c r="C685" t="s">
        <v>185</v>
      </c>
      <c r="D685" s="84">
        <v>33982</v>
      </c>
      <c r="E685" t="s">
        <v>53</v>
      </c>
      <c r="F685" s="13" t="s">
        <v>34</v>
      </c>
    </row>
    <row r="686" spans="1:6" hidden="1" x14ac:dyDescent="0.25">
      <c r="A686">
        <v>890147</v>
      </c>
      <c r="B686" t="s">
        <v>104</v>
      </c>
      <c r="C686" t="s">
        <v>105</v>
      </c>
      <c r="D686" s="84">
        <v>30391</v>
      </c>
      <c r="E686" t="s">
        <v>27</v>
      </c>
      <c r="F686" s="13" t="s">
        <v>34</v>
      </c>
    </row>
    <row r="687" spans="1:6" hidden="1" x14ac:dyDescent="0.25">
      <c r="A687">
        <v>897884</v>
      </c>
      <c r="B687" t="s">
        <v>603</v>
      </c>
      <c r="C687" t="s">
        <v>213</v>
      </c>
      <c r="D687" s="84">
        <v>24144</v>
      </c>
      <c r="E687" t="s">
        <v>38</v>
      </c>
      <c r="F687" s="13" t="s">
        <v>34</v>
      </c>
    </row>
    <row r="688" spans="1:6" hidden="1" x14ac:dyDescent="0.25">
      <c r="A688">
        <v>898900</v>
      </c>
      <c r="B688" t="s">
        <v>794</v>
      </c>
      <c r="C688" t="s">
        <v>170</v>
      </c>
      <c r="D688" s="84">
        <v>36004</v>
      </c>
      <c r="E688" t="s">
        <v>41</v>
      </c>
      <c r="F688" s="13" t="s">
        <v>34</v>
      </c>
    </row>
    <row r="689" spans="1:6" hidden="1" x14ac:dyDescent="0.25">
      <c r="A689">
        <v>899496</v>
      </c>
      <c r="B689" t="s">
        <v>618</v>
      </c>
      <c r="C689" t="s">
        <v>622</v>
      </c>
      <c r="D689" s="84">
        <v>38989</v>
      </c>
      <c r="E689" t="s">
        <v>35</v>
      </c>
      <c r="F689" s="13" t="s">
        <v>34</v>
      </c>
    </row>
    <row r="690" spans="1:6" hidden="1" x14ac:dyDescent="0.25">
      <c r="A690">
        <v>900413</v>
      </c>
      <c r="B690" t="s">
        <v>640</v>
      </c>
      <c r="C690" t="s">
        <v>641</v>
      </c>
      <c r="D690" s="84">
        <v>36260</v>
      </c>
      <c r="E690" t="s">
        <v>44</v>
      </c>
      <c r="F690" s="13" t="s">
        <v>34</v>
      </c>
    </row>
    <row r="691" spans="1:6" hidden="1" x14ac:dyDescent="0.25">
      <c r="A691">
        <v>900586</v>
      </c>
      <c r="B691" t="s">
        <v>65</v>
      </c>
      <c r="C691" t="s">
        <v>66</v>
      </c>
      <c r="D691" s="84">
        <v>19547</v>
      </c>
      <c r="E691" t="s">
        <v>848</v>
      </c>
      <c r="F691" s="13" t="s">
        <v>34</v>
      </c>
    </row>
    <row r="692" spans="1:6" hidden="1" x14ac:dyDescent="0.25">
      <c r="A692">
        <v>903847</v>
      </c>
      <c r="B692" t="s">
        <v>700</v>
      </c>
      <c r="C692" t="s">
        <v>701</v>
      </c>
      <c r="D692" s="84">
        <v>30348</v>
      </c>
      <c r="E692" t="s">
        <v>50</v>
      </c>
      <c r="F692" s="13" t="s">
        <v>34</v>
      </c>
    </row>
    <row r="693" spans="1:6" hidden="1" x14ac:dyDescent="0.25">
      <c r="A693">
        <v>904412</v>
      </c>
      <c r="B693" t="s">
        <v>846</v>
      </c>
      <c r="C693" t="s">
        <v>847</v>
      </c>
      <c r="D693" s="84">
        <v>38465</v>
      </c>
      <c r="E693" t="s">
        <v>44</v>
      </c>
      <c r="F693" s="13" t="s">
        <v>34</v>
      </c>
    </row>
    <row r="694" spans="1:6" hidden="1" x14ac:dyDescent="0.25">
      <c r="A694">
        <v>905440</v>
      </c>
      <c r="B694" t="s">
        <v>529</v>
      </c>
      <c r="C694" t="s">
        <v>112</v>
      </c>
      <c r="D694" s="84">
        <v>18959</v>
      </c>
      <c r="E694" t="s">
        <v>35</v>
      </c>
      <c r="F694" s="13" t="s">
        <v>34</v>
      </c>
    </row>
    <row r="695" spans="1:6" hidden="1" x14ac:dyDescent="0.25">
      <c r="A695">
        <v>905761</v>
      </c>
      <c r="B695" t="s">
        <v>477</v>
      </c>
      <c r="C695" t="s">
        <v>478</v>
      </c>
      <c r="D695" s="84">
        <v>38231</v>
      </c>
      <c r="E695" t="s">
        <v>54</v>
      </c>
      <c r="F695" s="13" t="s">
        <v>34</v>
      </c>
    </row>
    <row r="696" spans="1:6" hidden="1" x14ac:dyDescent="0.25">
      <c r="A696">
        <v>907404</v>
      </c>
      <c r="B696" t="s">
        <v>156</v>
      </c>
      <c r="C696" t="s">
        <v>415</v>
      </c>
      <c r="D696" s="84">
        <v>38838</v>
      </c>
      <c r="E696" t="s">
        <v>853</v>
      </c>
      <c r="F696" s="13" t="s">
        <v>34</v>
      </c>
    </row>
    <row r="697" spans="1:6" hidden="1" x14ac:dyDescent="0.25">
      <c r="A697">
        <v>908517</v>
      </c>
      <c r="B697" t="s">
        <v>461</v>
      </c>
      <c r="C697" t="s">
        <v>462</v>
      </c>
      <c r="D697" s="84">
        <v>31303</v>
      </c>
      <c r="E697" t="s">
        <v>42</v>
      </c>
      <c r="F697" s="13" t="s">
        <v>34</v>
      </c>
    </row>
    <row r="698" spans="1:6" hidden="1" x14ac:dyDescent="0.25">
      <c r="A698">
        <v>909279</v>
      </c>
      <c r="B698" t="s">
        <v>332</v>
      </c>
      <c r="C698" t="s">
        <v>333</v>
      </c>
      <c r="D698" s="84">
        <v>38790</v>
      </c>
      <c r="E698" t="s">
        <v>51</v>
      </c>
      <c r="F698" s="13" t="s">
        <v>34</v>
      </c>
    </row>
    <row r="699" spans="1:6" hidden="1" x14ac:dyDescent="0.25">
      <c r="A699">
        <v>909454</v>
      </c>
      <c r="B699" t="s">
        <v>806</v>
      </c>
      <c r="C699" t="s">
        <v>265</v>
      </c>
      <c r="D699" s="84">
        <v>38646</v>
      </c>
      <c r="E699" t="s">
        <v>50</v>
      </c>
      <c r="F699" s="13" t="s">
        <v>34</v>
      </c>
    </row>
    <row r="700" spans="1:6" hidden="1" x14ac:dyDescent="0.25">
      <c r="A700">
        <v>909455</v>
      </c>
      <c r="B700" t="s">
        <v>439</v>
      </c>
      <c r="C700" t="s">
        <v>442</v>
      </c>
      <c r="D700" s="84">
        <v>38936</v>
      </c>
      <c r="E700" t="s">
        <v>50</v>
      </c>
      <c r="F700" s="13" t="s">
        <v>34</v>
      </c>
    </row>
    <row r="701" spans="1:6" hidden="1" x14ac:dyDescent="0.25">
      <c r="A701">
        <v>909526</v>
      </c>
      <c r="B701" t="s">
        <v>161</v>
      </c>
      <c r="C701" t="s">
        <v>162</v>
      </c>
      <c r="D701" s="84">
        <v>27157</v>
      </c>
      <c r="E701" t="s">
        <v>848</v>
      </c>
      <c r="F701" s="13" t="s">
        <v>34</v>
      </c>
    </row>
    <row r="702" spans="1:6" hidden="1" x14ac:dyDescent="0.25">
      <c r="A702">
        <v>909590</v>
      </c>
      <c r="B702" t="s">
        <v>724</v>
      </c>
      <c r="C702" t="s">
        <v>168</v>
      </c>
      <c r="D702" s="84">
        <v>39185</v>
      </c>
      <c r="E702" t="s">
        <v>49</v>
      </c>
      <c r="F702" s="13" t="s">
        <v>34</v>
      </c>
    </row>
    <row r="703" spans="1:6" hidden="1" x14ac:dyDescent="0.25">
      <c r="A703">
        <v>909591</v>
      </c>
      <c r="B703" t="s">
        <v>538</v>
      </c>
      <c r="C703" t="s">
        <v>540</v>
      </c>
      <c r="D703" s="84">
        <v>39349</v>
      </c>
      <c r="E703" t="s">
        <v>49</v>
      </c>
      <c r="F703" s="13" t="s">
        <v>34</v>
      </c>
    </row>
    <row r="704" spans="1:6" hidden="1" x14ac:dyDescent="0.25">
      <c r="A704">
        <v>918590</v>
      </c>
      <c r="B704" t="s">
        <v>523</v>
      </c>
      <c r="C704" t="s">
        <v>111</v>
      </c>
      <c r="D704" s="84">
        <v>35697</v>
      </c>
      <c r="E704" t="s">
        <v>35</v>
      </c>
      <c r="F704" s="13" t="s">
        <v>34</v>
      </c>
    </row>
    <row r="705" spans="1:6" hidden="1" x14ac:dyDescent="0.25">
      <c r="A705">
        <v>919128</v>
      </c>
      <c r="B705" t="s">
        <v>308</v>
      </c>
      <c r="C705" t="s">
        <v>309</v>
      </c>
      <c r="D705" s="84">
        <v>17254</v>
      </c>
      <c r="E705" t="s">
        <v>39</v>
      </c>
      <c r="F705" s="13" t="s">
        <v>34</v>
      </c>
    </row>
    <row r="706" spans="1:6" hidden="1" x14ac:dyDescent="0.25">
      <c r="A706">
        <v>920077</v>
      </c>
      <c r="B706" t="s">
        <v>614</v>
      </c>
      <c r="C706" t="s">
        <v>615</v>
      </c>
      <c r="D706" s="84">
        <v>37972</v>
      </c>
      <c r="E706" t="s">
        <v>45</v>
      </c>
      <c r="F706" s="13" t="s">
        <v>34</v>
      </c>
    </row>
    <row r="707" spans="1:6" hidden="1" x14ac:dyDescent="0.25">
      <c r="A707">
        <v>923888</v>
      </c>
      <c r="B707" t="s">
        <v>238</v>
      </c>
      <c r="C707" t="s">
        <v>239</v>
      </c>
      <c r="D707" s="84">
        <v>18153</v>
      </c>
      <c r="E707" t="s">
        <v>849</v>
      </c>
      <c r="F707" s="13" t="s">
        <v>34</v>
      </c>
    </row>
    <row r="708" spans="1:6" hidden="1" x14ac:dyDescent="0.25">
      <c r="A708">
        <v>925147</v>
      </c>
      <c r="B708" t="s">
        <v>141</v>
      </c>
      <c r="C708" t="s">
        <v>142</v>
      </c>
      <c r="D708" s="84">
        <v>22749</v>
      </c>
      <c r="E708" t="s">
        <v>36</v>
      </c>
      <c r="F708" s="13" t="s">
        <v>34</v>
      </c>
    </row>
    <row r="709" spans="1:6" hidden="1" x14ac:dyDescent="0.25">
      <c r="A709">
        <v>925148</v>
      </c>
      <c r="B709" t="s">
        <v>772</v>
      </c>
      <c r="C709" t="s">
        <v>773</v>
      </c>
      <c r="D709" s="84">
        <v>23512</v>
      </c>
      <c r="E709" t="s">
        <v>36</v>
      </c>
      <c r="F709" s="13" t="s">
        <v>34</v>
      </c>
    </row>
    <row r="710" spans="1:6" hidden="1" x14ac:dyDescent="0.25">
      <c r="A710">
        <v>930771</v>
      </c>
      <c r="B710" t="s">
        <v>298</v>
      </c>
      <c r="C710" t="s">
        <v>300</v>
      </c>
      <c r="D710" s="84">
        <v>36368</v>
      </c>
      <c r="E710" t="s">
        <v>39</v>
      </c>
      <c r="F710" s="13" t="s">
        <v>34</v>
      </c>
    </row>
    <row r="711" spans="1:6" hidden="1" x14ac:dyDescent="0.25">
      <c r="A711">
        <v>935798</v>
      </c>
      <c r="B711" t="s">
        <v>444</v>
      </c>
      <c r="C711" t="s">
        <v>445</v>
      </c>
      <c r="D711" s="84">
        <v>33089</v>
      </c>
      <c r="E711" t="s">
        <v>50</v>
      </c>
      <c r="F711" s="13" t="s">
        <v>34</v>
      </c>
    </row>
    <row r="712" spans="1:6" hidden="1" x14ac:dyDescent="0.25">
      <c r="A712">
        <v>935831</v>
      </c>
      <c r="B712" t="s">
        <v>195</v>
      </c>
      <c r="C712" t="s">
        <v>185</v>
      </c>
      <c r="D712" s="84">
        <v>23548</v>
      </c>
      <c r="E712" t="s">
        <v>37</v>
      </c>
      <c r="F712" s="13" t="s">
        <v>34</v>
      </c>
    </row>
    <row r="713" spans="1:6" hidden="1" x14ac:dyDescent="0.25">
      <c r="A713">
        <v>935838</v>
      </c>
      <c r="B713" t="s">
        <v>686</v>
      </c>
      <c r="C713" t="s">
        <v>687</v>
      </c>
      <c r="D713" s="84">
        <v>27487</v>
      </c>
      <c r="E713" t="s">
        <v>50</v>
      </c>
      <c r="F713" s="13" t="s">
        <v>34</v>
      </c>
    </row>
    <row r="714" spans="1:6" hidden="1" x14ac:dyDescent="0.25">
      <c r="A714">
        <v>937032</v>
      </c>
      <c r="B714" t="s">
        <v>178</v>
      </c>
      <c r="C714" t="s">
        <v>179</v>
      </c>
      <c r="D714" s="84">
        <v>38224</v>
      </c>
      <c r="E714" t="s">
        <v>51</v>
      </c>
      <c r="F714" s="13" t="s">
        <v>34</v>
      </c>
    </row>
    <row r="715" spans="1:6" hidden="1" x14ac:dyDescent="0.25">
      <c r="A715">
        <v>937187</v>
      </c>
      <c r="B715" t="s">
        <v>79</v>
      </c>
      <c r="C715" t="s">
        <v>80</v>
      </c>
      <c r="D715" s="84">
        <v>36613</v>
      </c>
      <c r="E715" t="s">
        <v>36</v>
      </c>
      <c r="F715" s="13" t="s">
        <v>34</v>
      </c>
    </row>
    <row r="716" spans="1:6" hidden="1" x14ac:dyDescent="0.25">
      <c r="A716">
        <v>939477</v>
      </c>
      <c r="B716" t="s">
        <v>584</v>
      </c>
      <c r="C716" t="s">
        <v>585</v>
      </c>
      <c r="D716" s="84">
        <v>38313</v>
      </c>
      <c r="E716" t="s">
        <v>48</v>
      </c>
      <c r="F716" s="13" t="s">
        <v>34</v>
      </c>
    </row>
    <row r="717" spans="1:6" hidden="1" x14ac:dyDescent="0.25">
      <c r="A717">
        <v>939622</v>
      </c>
      <c r="B717" t="s">
        <v>435</v>
      </c>
      <c r="C717" t="s">
        <v>182</v>
      </c>
      <c r="D717" s="84">
        <v>38407</v>
      </c>
      <c r="E717" t="s">
        <v>48</v>
      </c>
      <c r="F717" s="13" t="s">
        <v>34</v>
      </c>
    </row>
    <row r="718" spans="1:6" hidden="1" x14ac:dyDescent="0.25">
      <c r="A718">
        <v>939623</v>
      </c>
      <c r="B718" t="s">
        <v>180</v>
      </c>
      <c r="C718" t="s">
        <v>182</v>
      </c>
      <c r="D718" s="84">
        <v>38501</v>
      </c>
      <c r="E718" t="s">
        <v>48</v>
      </c>
      <c r="F718" s="13" t="s">
        <v>34</v>
      </c>
    </row>
    <row r="719" spans="1:6" hidden="1" x14ac:dyDescent="0.25">
      <c r="A719">
        <v>939626</v>
      </c>
      <c r="B719" t="s">
        <v>614</v>
      </c>
      <c r="C719" t="s">
        <v>206</v>
      </c>
      <c r="D719" s="84">
        <v>25301</v>
      </c>
      <c r="E719" t="s">
        <v>48</v>
      </c>
      <c r="F719" s="13" t="s">
        <v>34</v>
      </c>
    </row>
    <row r="720" spans="1:6" hidden="1" x14ac:dyDescent="0.25">
      <c r="A720">
        <v>940164</v>
      </c>
      <c r="B720" t="s">
        <v>575</v>
      </c>
      <c r="C720" t="s">
        <v>576</v>
      </c>
      <c r="D720" s="84">
        <v>34588</v>
      </c>
      <c r="E720" t="s">
        <v>54</v>
      </c>
      <c r="F720" s="13" t="s">
        <v>34</v>
      </c>
    </row>
    <row r="721" spans="1:6" hidden="1" x14ac:dyDescent="0.25">
      <c r="A721">
        <v>941227</v>
      </c>
      <c r="B721" t="s">
        <v>291</v>
      </c>
      <c r="C721" t="s">
        <v>122</v>
      </c>
      <c r="D721" s="84">
        <v>29715</v>
      </c>
      <c r="E721" t="s">
        <v>46</v>
      </c>
      <c r="F721" s="13" t="s">
        <v>34</v>
      </c>
    </row>
    <row r="722" spans="1:6" hidden="1" x14ac:dyDescent="0.25">
      <c r="A722">
        <v>941451</v>
      </c>
      <c r="B722" t="s">
        <v>804</v>
      </c>
      <c r="C722" t="s">
        <v>805</v>
      </c>
      <c r="D722" s="84">
        <v>28943</v>
      </c>
      <c r="E722" t="s">
        <v>36</v>
      </c>
      <c r="F722" s="13" t="s">
        <v>34</v>
      </c>
    </row>
    <row r="723" spans="1:6" hidden="1" x14ac:dyDescent="0.25">
      <c r="A723">
        <v>941835</v>
      </c>
      <c r="B723" t="s">
        <v>242</v>
      </c>
      <c r="C723" t="s">
        <v>243</v>
      </c>
      <c r="D723" s="84">
        <v>39180</v>
      </c>
      <c r="E723" t="s">
        <v>36</v>
      </c>
      <c r="F723" s="13" t="s">
        <v>34</v>
      </c>
    </row>
    <row r="724" spans="1:6" hidden="1" x14ac:dyDescent="0.25">
      <c r="A724">
        <v>943529</v>
      </c>
      <c r="B724" t="s">
        <v>404</v>
      </c>
      <c r="C724" t="s">
        <v>407</v>
      </c>
      <c r="D724" s="84">
        <v>38715</v>
      </c>
      <c r="E724" t="s">
        <v>50</v>
      </c>
      <c r="F724" s="13" t="s">
        <v>34</v>
      </c>
    </row>
    <row r="725" spans="1:6" hidden="1" x14ac:dyDescent="0.25">
      <c r="A725">
        <v>944085</v>
      </c>
      <c r="B725" t="s">
        <v>436</v>
      </c>
      <c r="C725" t="s">
        <v>155</v>
      </c>
      <c r="D725" s="84">
        <v>38144</v>
      </c>
      <c r="E725" t="s">
        <v>54</v>
      </c>
      <c r="F725" s="13" t="s">
        <v>34</v>
      </c>
    </row>
    <row r="726" spans="1:6" hidden="1" x14ac:dyDescent="0.25">
      <c r="A726">
        <v>944092</v>
      </c>
      <c r="B726" t="s">
        <v>143</v>
      </c>
      <c r="C726" t="s">
        <v>144</v>
      </c>
      <c r="D726" s="84">
        <v>37969</v>
      </c>
      <c r="E726" t="s">
        <v>46</v>
      </c>
      <c r="F726" s="13" t="s">
        <v>34</v>
      </c>
    </row>
    <row r="727" spans="1:6" hidden="1" x14ac:dyDescent="0.25">
      <c r="A727">
        <v>944093</v>
      </c>
      <c r="B727" t="s">
        <v>388</v>
      </c>
      <c r="C727" t="s">
        <v>391</v>
      </c>
      <c r="D727" s="84">
        <v>38403</v>
      </c>
      <c r="E727" t="s">
        <v>46</v>
      </c>
      <c r="F727" s="13" t="s">
        <v>34</v>
      </c>
    </row>
    <row r="728" spans="1:6" hidden="1" x14ac:dyDescent="0.25">
      <c r="A728">
        <v>944887</v>
      </c>
      <c r="B728" t="s">
        <v>467</v>
      </c>
      <c r="C728" t="s">
        <v>471</v>
      </c>
      <c r="D728" s="84">
        <v>38195</v>
      </c>
      <c r="E728" t="s">
        <v>35</v>
      </c>
      <c r="F728" s="13" t="s">
        <v>34</v>
      </c>
    </row>
    <row r="729" spans="1:6" hidden="1" x14ac:dyDescent="0.25">
      <c r="A729">
        <v>950853</v>
      </c>
      <c r="B729" t="s">
        <v>106</v>
      </c>
      <c r="C729" t="s">
        <v>107</v>
      </c>
      <c r="D729" s="84">
        <v>24748</v>
      </c>
      <c r="E729" t="s">
        <v>853</v>
      </c>
      <c r="F729" s="13" t="s">
        <v>34</v>
      </c>
    </row>
    <row r="730" spans="1:6" hidden="1" x14ac:dyDescent="0.25">
      <c r="A730">
        <v>953450</v>
      </c>
      <c r="B730" t="s">
        <v>696</v>
      </c>
      <c r="C730" t="s">
        <v>69</v>
      </c>
      <c r="D730" s="84">
        <v>39380</v>
      </c>
      <c r="E730" t="s">
        <v>848</v>
      </c>
      <c r="F730" s="13" t="s">
        <v>34</v>
      </c>
    </row>
    <row r="731" spans="1:6" hidden="1" x14ac:dyDescent="0.25">
      <c r="A731">
        <v>953451</v>
      </c>
      <c r="B731" t="s">
        <v>404</v>
      </c>
      <c r="C731" t="s">
        <v>405</v>
      </c>
      <c r="D731" s="84">
        <v>39808</v>
      </c>
      <c r="E731" t="s">
        <v>848</v>
      </c>
      <c r="F731" s="13" t="s">
        <v>34</v>
      </c>
    </row>
    <row r="732" spans="1:6" hidden="1" x14ac:dyDescent="0.25">
      <c r="A732">
        <v>953550</v>
      </c>
      <c r="B732" t="s">
        <v>827</v>
      </c>
      <c r="C732" t="s">
        <v>80</v>
      </c>
      <c r="D732" s="84">
        <v>36526</v>
      </c>
      <c r="E732" t="s">
        <v>38</v>
      </c>
      <c r="F732" s="13" t="s">
        <v>34</v>
      </c>
    </row>
    <row r="733" spans="1:6" hidden="1" x14ac:dyDescent="0.25">
      <c r="A733">
        <v>960675</v>
      </c>
      <c r="B733" t="s">
        <v>325</v>
      </c>
      <c r="C733" t="s">
        <v>326</v>
      </c>
      <c r="D733" s="84">
        <v>39969</v>
      </c>
      <c r="E733" t="s">
        <v>51</v>
      </c>
      <c r="F733" s="13" t="s">
        <v>34</v>
      </c>
    </row>
    <row r="734" spans="1:6" hidden="1" x14ac:dyDescent="0.25">
      <c r="A734">
        <v>966384</v>
      </c>
      <c r="B734" t="s">
        <v>548</v>
      </c>
      <c r="C734" t="s">
        <v>86</v>
      </c>
      <c r="D734" s="84">
        <v>30023</v>
      </c>
      <c r="E734" t="s">
        <v>851</v>
      </c>
      <c r="F734" s="13" t="s">
        <v>34</v>
      </c>
    </row>
    <row r="735" spans="1:6" hidden="1" x14ac:dyDescent="0.25">
      <c r="A735">
        <v>969679</v>
      </c>
      <c r="B735" t="s">
        <v>794</v>
      </c>
      <c r="C735" t="s">
        <v>84</v>
      </c>
      <c r="D735" s="84">
        <v>36955</v>
      </c>
      <c r="E735" t="s">
        <v>41</v>
      </c>
      <c r="F735" s="13" t="s">
        <v>34</v>
      </c>
    </row>
    <row r="736" spans="1:6" hidden="1" x14ac:dyDescent="0.25">
      <c r="A736">
        <v>974856</v>
      </c>
      <c r="B736" t="s">
        <v>840</v>
      </c>
      <c r="C736" t="s">
        <v>841</v>
      </c>
      <c r="D736" s="84">
        <v>27288</v>
      </c>
      <c r="E736" t="s">
        <v>45</v>
      </c>
      <c r="F736" s="13" t="s">
        <v>34</v>
      </c>
    </row>
    <row r="737" spans="1:6" hidden="1" x14ac:dyDescent="0.25">
      <c r="A737">
        <v>975021</v>
      </c>
      <c r="B737" t="s">
        <v>816</v>
      </c>
      <c r="C737" t="s">
        <v>817</v>
      </c>
      <c r="D737" s="84">
        <v>24860</v>
      </c>
      <c r="E737" t="s">
        <v>50</v>
      </c>
      <c r="F737" s="13" t="s">
        <v>34</v>
      </c>
    </row>
    <row r="738" spans="1:6" hidden="1" x14ac:dyDescent="0.25">
      <c r="A738">
        <v>975773</v>
      </c>
      <c r="B738" t="s">
        <v>348</v>
      </c>
      <c r="C738" t="s">
        <v>349</v>
      </c>
      <c r="D738" s="84">
        <v>38914</v>
      </c>
      <c r="E738" t="s">
        <v>48</v>
      </c>
      <c r="F738" s="13" t="s">
        <v>34</v>
      </c>
    </row>
    <row r="739" spans="1:6" hidden="1" x14ac:dyDescent="0.25">
      <c r="A739">
        <v>975846</v>
      </c>
      <c r="B739" t="s">
        <v>467</v>
      </c>
      <c r="C739" t="s">
        <v>468</v>
      </c>
      <c r="D739" s="84">
        <v>37992</v>
      </c>
      <c r="E739" t="s">
        <v>35</v>
      </c>
      <c r="F739" s="13" t="s">
        <v>34</v>
      </c>
    </row>
    <row r="740" spans="1:6" hidden="1" x14ac:dyDescent="0.25">
      <c r="A740">
        <v>975849</v>
      </c>
      <c r="B740" t="s">
        <v>98</v>
      </c>
      <c r="C740" t="s">
        <v>99</v>
      </c>
      <c r="D740" s="84">
        <v>37731</v>
      </c>
      <c r="E740" t="s">
        <v>35</v>
      </c>
      <c r="F740" s="13" t="s">
        <v>34</v>
      </c>
    </row>
    <row r="741" spans="1:6" hidden="1" x14ac:dyDescent="0.25">
      <c r="A741">
        <v>975850</v>
      </c>
      <c r="B741" t="s">
        <v>618</v>
      </c>
      <c r="C741" t="s">
        <v>619</v>
      </c>
      <c r="D741" s="84">
        <v>39951</v>
      </c>
      <c r="E741" t="s">
        <v>35</v>
      </c>
      <c r="F741" s="13" t="s">
        <v>34</v>
      </c>
    </row>
    <row r="742" spans="1:6" hidden="1" x14ac:dyDescent="0.25">
      <c r="A742">
        <v>975851</v>
      </c>
      <c r="B742" t="s">
        <v>618</v>
      </c>
      <c r="C742" t="s">
        <v>620</v>
      </c>
      <c r="D742" s="84">
        <v>39951</v>
      </c>
      <c r="E742" t="s">
        <v>35</v>
      </c>
      <c r="F742" s="13" t="s">
        <v>34</v>
      </c>
    </row>
    <row r="743" spans="1:6" hidden="1" x14ac:dyDescent="0.25">
      <c r="A743">
        <v>976879</v>
      </c>
      <c r="B743" t="s">
        <v>447</v>
      </c>
      <c r="C743" t="s">
        <v>448</v>
      </c>
      <c r="D743" s="84">
        <v>31759</v>
      </c>
      <c r="E743" t="s">
        <v>45</v>
      </c>
      <c r="F743" s="13" t="s">
        <v>34</v>
      </c>
    </row>
    <row r="744" spans="1:6" hidden="1" x14ac:dyDescent="0.25">
      <c r="A744">
        <v>976888</v>
      </c>
      <c r="B744" t="s">
        <v>548</v>
      </c>
      <c r="C744" t="s">
        <v>551</v>
      </c>
      <c r="D744" s="84">
        <v>40179</v>
      </c>
      <c r="E744" t="s">
        <v>40</v>
      </c>
      <c r="F744" s="13" t="s">
        <v>34</v>
      </c>
    </row>
    <row r="745" spans="1:6" hidden="1" x14ac:dyDescent="0.25">
      <c r="A745">
        <v>977288</v>
      </c>
      <c r="B745" t="s">
        <v>775</v>
      </c>
      <c r="C745" t="s">
        <v>776</v>
      </c>
      <c r="D745" s="84">
        <v>39876</v>
      </c>
      <c r="E745" t="s">
        <v>40</v>
      </c>
      <c r="F745" s="13" t="s">
        <v>34</v>
      </c>
    </row>
    <row r="746" spans="1:6" hidden="1" x14ac:dyDescent="0.25">
      <c r="A746">
        <v>977838</v>
      </c>
      <c r="B746" t="s">
        <v>165</v>
      </c>
      <c r="C746" t="s">
        <v>166</v>
      </c>
      <c r="D746" s="84">
        <v>38638</v>
      </c>
      <c r="E746" t="s">
        <v>35</v>
      </c>
      <c r="F746" s="13" t="s">
        <v>34</v>
      </c>
    </row>
    <row r="747" spans="1:6" hidden="1" x14ac:dyDescent="0.25">
      <c r="A747">
        <v>978192</v>
      </c>
      <c r="B747" t="s">
        <v>638</v>
      </c>
      <c r="C747" t="s">
        <v>639</v>
      </c>
      <c r="D747" s="84">
        <v>38969</v>
      </c>
      <c r="E747" t="s">
        <v>42</v>
      </c>
      <c r="F747" s="13" t="s">
        <v>34</v>
      </c>
    </row>
    <row r="748" spans="1:6" hidden="1" x14ac:dyDescent="0.25">
      <c r="A748">
        <v>978268</v>
      </c>
      <c r="B748" t="s">
        <v>116</v>
      </c>
      <c r="C748" t="s">
        <v>117</v>
      </c>
      <c r="D748" s="84">
        <v>38391</v>
      </c>
      <c r="E748" t="s">
        <v>44</v>
      </c>
      <c r="F748" s="13" t="s">
        <v>34</v>
      </c>
    </row>
    <row r="749" spans="1:6" hidden="1" x14ac:dyDescent="0.25">
      <c r="A749">
        <v>978275</v>
      </c>
      <c r="B749" t="s">
        <v>737</v>
      </c>
      <c r="C749" t="s">
        <v>738</v>
      </c>
      <c r="D749" s="84">
        <v>38429</v>
      </c>
      <c r="E749" t="s">
        <v>848</v>
      </c>
      <c r="F749" s="13" t="s">
        <v>34</v>
      </c>
    </row>
    <row r="750" spans="1:6" hidden="1" x14ac:dyDescent="0.25">
      <c r="A750">
        <v>978556</v>
      </c>
      <c r="B750" t="s">
        <v>216</v>
      </c>
      <c r="C750" t="s">
        <v>224</v>
      </c>
      <c r="D750" s="84">
        <v>36362</v>
      </c>
      <c r="E750" t="s">
        <v>52</v>
      </c>
      <c r="F750" s="13" t="s">
        <v>34</v>
      </c>
    </row>
    <row r="751" spans="1:6" hidden="1" x14ac:dyDescent="0.25">
      <c r="A751">
        <v>978764</v>
      </c>
      <c r="B751" t="s">
        <v>171</v>
      </c>
      <c r="C751" t="s">
        <v>173</v>
      </c>
      <c r="D751" s="84">
        <v>39723</v>
      </c>
      <c r="E751" t="s">
        <v>50</v>
      </c>
      <c r="F751" s="13" t="s">
        <v>34</v>
      </c>
    </row>
    <row r="752" spans="1:6" hidden="1" x14ac:dyDescent="0.25">
      <c r="A752">
        <v>979540</v>
      </c>
      <c r="B752" t="s">
        <v>827</v>
      </c>
      <c r="C752" t="s">
        <v>828</v>
      </c>
      <c r="D752" s="84">
        <v>38182</v>
      </c>
      <c r="E752" t="s">
        <v>848</v>
      </c>
      <c r="F752" s="13" t="s">
        <v>34</v>
      </c>
    </row>
    <row r="753" spans="1:6" hidden="1" x14ac:dyDescent="0.25">
      <c r="A753">
        <v>981764</v>
      </c>
      <c r="B753" t="s">
        <v>662</v>
      </c>
      <c r="C753" t="s">
        <v>664</v>
      </c>
      <c r="D753" s="84">
        <v>39631</v>
      </c>
      <c r="E753" t="s">
        <v>44</v>
      </c>
      <c r="F753" s="13" t="s">
        <v>34</v>
      </c>
    </row>
    <row r="754" spans="1:6" hidden="1" x14ac:dyDescent="0.25">
      <c r="A754">
        <v>982177</v>
      </c>
      <c r="B754" t="s">
        <v>510</v>
      </c>
      <c r="C754" t="s">
        <v>105</v>
      </c>
      <c r="D754" s="84">
        <v>38810</v>
      </c>
      <c r="E754" t="s">
        <v>48</v>
      </c>
      <c r="F754" s="13" t="s">
        <v>34</v>
      </c>
    </row>
    <row r="755" spans="1:6" hidden="1" x14ac:dyDescent="0.25">
      <c r="A755">
        <v>982939</v>
      </c>
      <c r="B755" t="s">
        <v>785</v>
      </c>
      <c r="C755" t="s">
        <v>412</v>
      </c>
      <c r="D755" s="84">
        <v>37204</v>
      </c>
      <c r="E755" t="s">
        <v>54</v>
      </c>
      <c r="F755" s="13" t="s">
        <v>34</v>
      </c>
    </row>
    <row r="756" spans="1:6" hidden="1" x14ac:dyDescent="0.25">
      <c r="A756">
        <v>984696</v>
      </c>
      <c r="B756" t="s">
        <v>358</v>
      </c>
      <c r="C756" t="s">
        <v>359</v>
      </c>
      <c r="D756" s="84">
        <v>39754</v>
      </c>
      <c r="E756" t="s">
        <v>43</v>
      </c>
      <c r="F756" s="13" t="s">
        <v>34</v>
      </c>
    </row>
    <row r="757" spans="1:6" hidden="1" x14ac:dyDescent="0.25">
      <c r="A757">
        <v>984697</v>
      </c>
      <c r="B757" t="s">
        <v>437</v>
      </c>
      <c r="C757" t="s">
        <v>438</v>
      </c>
      <c r="D757" s="84">
        <v>39764</v>
      </c>
      <c r="E757" t="s">
        <v>43</v>
      </c>
      <c r="F757" s="13" t="s">
        <v>34</v>
      </c>
    </row>
    <row r="758" spans="1:6" hidden="1" x14ac:dyDescent="0.25">
      <c r="A758">
        <v>984698</v>
      </c>
      <c r="B758" t="s">
        <v>188</v>
      </c>
      <c r="C758" t="s">
        <v>190</v>
      </c>
      <c r="D758" s="84">
        <v>39619</v>
      </c>
      <c r="E758" t="s">
        <v>43</v>
      </c>
      <c r="F758" s="13" t="s">
        <v>34</v>
      </c>
    </row>
    <row r="759" spans="1:6" hidden="1" x14ac:dyDescent="0.25">
      <c r="A759">
        <v>985096</v>
      </c>
      <c r="B759" t="s">
        <v>750</v>
      </c>
      <c r="C759" t="s">
        <v>751</v>
      </c>
      <c r="D759" s="84">
        <v>23413</v>
      </c>
      <c r="E759" t="s">
        <v>36</v>
      </c>
      <c r="F759" s="13" t="s">
        <v>34</v>
      </c>
    </row>
    <row r="760" spans="1:6" hidden="1" x14ac:dyDescent="0.25">
      <c r="A760">
        <v>986460</v>
      </c>
      <c r="B760" t="s">
        <v>498</v>
      </c>
      <c r="C760" t="s">
        <v>131</v>
      </c>
      <c r="D760" s="84">
        <v>28661</v>
      </c>
      <c r="E760" t="s">
        <v>848</v>
      </c>
      <c r="F760" s="13" t="s">
        <v>34</v>
      </c>
    </row>
    <row r="761" spans="1:6" hidden="1" x14ac:dyDescent="0.25">
      <c r="A761">
        <v>986627</v>
      </c>
      <c r="B761" t="s">
        <v>301</v>
      </c>
      <c r="C761" t="s">
        <v>172</v>
      </c>
      <c r="D761" s="84">
        <v>25180</v>
      </c>
      <c r="E761" t="s">
        <v>39</v>
      </c>
      <c r="F761" s="13" t="s">
        <v>34</v>
      </c>
    </row>
    <row r="762" spans="1:6" hidden="1" x14ac:dyDescent="0.25">
      <c r="A762">
        <v>987352</v>
      </c>
      <c r="B762" t="s">
        <v>467</v>
      </c>
      <c r="C762" t="s">
        <v>438</v>
      </c>
      <c r="D762" s="84">
        <v>26249</v>
      </c>
      <c r="E762" t="s">
        <v>35</v>
      </c>
      <c r="F762" s="13" t="s">
        <v>34</v>
      </c>
    </row>
    <row r="763" spans="1:6" hidden="1" x14ac:dyDescent="0.25">
      <c r="A763">
        <v>987469</v>
      </c>
      <c r="B763" t="s">
        <v>417</v>
      </c>
      <c r="C763" t="s">
        <v>412</v>
      </c>
      <c r="D763" s="84">
        <v>39512</v>
      </c>
      <c r="E763" t="s">
        <v>47</v>
      </c>
      <c r="F763" s="13" t="s">
        <v>34</v>
      </c>
    </row>
    <row r="764" spans="1:6" hidden="1" x14ac:dyDescent="0.25">
      <c r="A764">
        <v>987470</v>
      </c>
      <c r="B764" t="s">
        <v>712</v>
      </c>
      <c r="C764" t="s">
        <v>495</v>
      </c>
      <c r="D764" s="84">
        <v>39779</v>
      </c>
      <c r="E764" t="s">
        <v>47</v>
      </c>
      <c r="F764" s="13" t="s">
        <v>34</v>
      </c>
    </row>
    <row r="765" spans="1:6" hidden="1" x14ac:dyDescent="0.25">
      <c r="A765"/>
      <c r="B765"/>
      <c r="C765"/>
      <c r="D765"/>
      <c r="E765"/>
    </row>
    <row r="766" spans="1:6" hidden="1" x14ac:dyDescent="0.25">
      <c r="A766"/>
      <c r="B766"/>
      <c r="C766"/>
      <c r="D766"/>
      <c r="E766"/>
    </row>
    <row r="767" spans="1:6" hidden="1" x14ac:dyDescent="0.25">
      <c r="A767"/>
      <c r="B767"/>
      <c r="C767"/>
      <c r="D767"/>
      <c r="E767"/>
      <c r="F767"/>
    </row>
    <row r="768" spans="1:6" hidden="1" x14ac:dyDescent="0.25">
      <c r="A768"/>
      <c r="B768"/>
      <c r="C768"/>
      <c r="D768"/>
      <c r="E768"/>
      <c r="F768"/>
    </row>
    <row r="769" spans="1:6" hidden="1" x14ac:dyDescent="0.25">
      <c r="A769"/>
      <c r="B769"/>
      <c r="C769"/>
      <c r="D769"/>
      <c r="E769"/>
      <c r="F769"/>
    </row>
    <row r="770" spans="1:6" hidden="1" x14ac:dyDescent="0.25">
      <c r="A770"/>
      <c r="B770"/>
      <c r="C770"/>
      <c r="D770"/>
      <c r="E770"/>
      <c r="F770"/>
    </row>
    <row r="771" spans="1:6" hidden="1" x14ac:dyDescent="0.25">
      <c r="A771"/>
      <c r="B771"/>
      <c r="C771"/>
      <c r="D771"/>
      <c r="E771"/>
      <c r="F771"/>
    </row>
    <row r="772" spans="1:6" hidden="1" x14ac:dyDescent="0.25">
      <c r="A772"/>
      <c r="B772"/>
      <c r="C772"/>
      <c r="D772"/>
      <c r="E772"/>
      <c r="F772"/>
    </row>
    <row r="773" spans="1:6" hidden="1" x14ac:dyDescent="0.25">
      <c r="A773"/>
      <c r="B773"/>
      <c r="C773"/>
      <c r="D773"/>
      <c r="E773"/>
      <c r="F773"/>
    </row>
    <row r="774" spans="1:6" hidden="1" x14ac:dyDescent="0.25">
      <c r="A774"/>
      <c r="B774"/>
      <c r="C774"/>
      <c r="D774"/>
      <c r="E774"/>
      <c r="F774"/>
    </row>
    <row r="775" spans="1:6" hidden="1" x14ac:dyDescent="0.25">
      <c r="A775"/>
      <c r="B775"/>
      <c r="C775"/>
      <c r="D775"/>
      <c r="E775"/>
      <c r="F775"/>
    </row>
    <row r="776" spans="1:6" hidden="1" x14ac:dyDescent="0.25">
      <c r="A776"/>
      <c r="B776"/>
      <c r="C776"/>
      <c r="D776"/>
      <c r="E776"/>
      <c r="F776"/>
    </row>
    <row r="777" spans="1:6" hidden="1" x14ac:dyDescent="0.25">
      <c r="A777"/>
      <c r="B777"/>
      <c r="C777"/>
      <c r="D777"/>
      <c r="E777"/>
      <c r="F777"/>
    </row>
    <row r="778" spans="1:6" hidden="1" x14ac:dyDescent="0.25">
      <c r="A778"/>
      <c r="B778"/>
      <c r="C778"/>
      <c r="D778"/>
      <c r="E778"/>
      <c r="F778"/>
    </row>
    <row r="779" spans="1:6" hidden="1" x14ac:dyDescent="0.25">
      <c r="A779"/>
      <c r="B779"/>
      <c r="C779"/>
      <c r="D779"/>
      <c r="E779"/>
      <c r="F779"/>
    </row>
    <row r="780" spans="1:6" hidden="1" x14ac:dyDescent="0.25">
      <c r="A780"/>
      <c r="B780"/>
      <c r="C780"/>
      <c r="D780"/>
      <c r="E780"/>
      <c r="F780"/>
    </row>
    <row r="781" spans="1:6" hidden="1" x14ac:dyDescent="0.25">
      <c r="A781"/>
      <c r="B781"/>
      <c r="C781"/>
      <c r="D781"/>
      <c r="E781"/>
      <c r="F781"/>
    </row>
    <row r="782" spans="1:6" hidden="1" x14ac:dyDescent="0.25">
      <c r="A782"/>
      <c r="B782"/>
      <c r="C782"/>
      <c r="D782"/>
      <c r="E782"/>
      <c r="F782"/>
    </row>
    <row r="783" spans="1:6" hidden="1" x14ac:dyDescent="0.25">
      <c r="A783"/>
      <c r="B783"/>
      <c r="C783"/>
      <c r="D783"/>
      <c r="E783"/>
      <c r="F783"/>
    </row>
    <row r="784" spans="1:6" hidden="1" x14ac:dyDescent="0.25">
      <c r="A784"/>
      <c r="B784"/>
      <c r="C784"/>
      <c r="D784"/>
      <c r="E784"/>
      <c r="F784"/>
    </row>
    <row r="785" spans="1:6" hidden="1" x14ac:dyDescent="0.25">
      <c r="A785"/>
      <c r="B785"/>
      <c r="C785"/>
      <c r="D785"/>
      <c r="E785"/>
      <c r="F785"/>
    </row>
    <row r="786" spans="1:6" hidden="1" x14ac:dyDescent="0.25">
      <c r="A786"/>
      <c r="B786"/>
      <c r="C786"/>
      <c r="D786"/>
      <c r="E786"/>
      <c r="F786"/>
    </row>
    <row r="787" spans="1:6" hidden="1" x14ac:dyDescent="0.25">
      <c r="A787"/>
      <c r="B787"/>
      <c r="C787"/>
      <c r="D787"/>
      <c r="E787"/>
      <c r="F787"/>
    </row>
    <row r="788" spans="1:6" hidden="1" x14ac:dyDescent="0.25">
      <c r="A788"/>
      <c r="B788"/>
      <c r="C788"/>
      <c r="D788"/>
      <c r="E788"/>
      <c r="F788"/>
    </row>
    <row r="789" spans="1:6" hidden="1" x14ac:dyDescent="0.25">
      <c r="A789"/>
      <c r="B789"/>
      <c r="C789"/>
      <c r="D789"/>
      <c r="E789"/>
      <c r="F789"/>
    </row>
    <row r="790" spans="1:6" hidden="1" x14ac:dyDescent="0.25">
      <c r="A790"/>
      <c r="B790"/>
      <c r="C790"/>
      <c r="D790"/>
      <c r="E790"/>
      <c r="F790"/>
    </row>
    <row r="791" spans="1:6" hidden="1" x14ac:dyDescent="0.25">
      <c r="A791"/>
      <c r="B791"/>
      <c r="C791"/>
      <c r="D791"/>
      <c r="E791"/>
      <c r="F791"/>
    </row>
    <row r="792" spans="1:6" hidden="1" x14ac:dyDescent="0.25">
      <c r="A792"/>
      <c r="B792"/>
      <c r="C792"/>
      <c r="D792"/>
      <c r="E792"/>
      <c r="F792"/>
    </row>
    <row r="793" spans="1:6" hidden="1" x14ac:dyDescent="0.25">
      <c r="A793"/>
      <c r="B793"/>
      <c r="C793"/>
      <c r="D793"/>
      <c r="E793"/>
      <c r="F793"/>
    </row>
    <row r="794" spans="1:6" hidden="1" x14ac:dyDescent="0.25">
      <c r="A794"/>
      <c r="B794"/>
      <c r="C794"/>
      <c r="D794"/>
      <c r="E794"/>
      <c r="F794"/>
    </row>
    <row r="795" spans="1:6" hidden="1" x14ac:dyDescent="0.25">
      <c r="A795"/>
      <c r="B795"/>
      <c r="C795"/>
      <c r="D795"/>
      <c r="E795"/>
      <c r="F795"/>
    </row>
    <row r="796" spans="1:6" hidden="1" x14ac:dyDescent="0.25">
      <c r="A796"/>
      <c r="B796"/>
      <c r="C796"/>
      <c r="D796"/>
      <c r="E796"/>
      <c r="F796"/>
    </row>
    <row r="797" spans="1:6" hidden="1" x14ac:dyDescent="0.25">
      <c r="A797"/>
      <c r="B797"/>
      <c r="C797"/>
      <c r="D797"/>
      <c r="E797"/>
      <c r="F797"/>
    </row>
    <row r="798" spans="1:6" hidden="1" x14ac:dyDescent="0.25">
      <c r="A798"/>
      <c r="B798"/>
      <c r="C798"/>
      <c r="D798"/>
      <c r="E798"/>
      <c r="F798"/>
    </row>
    <row r="799" spans="1:6" hidden="1" x14ac:dyDescent="0.25">
      <c r="A799"/>
      <c r="B799"/>
      <c r="C799"/>
      <c r="D799"/>
      <c r="E799"/>
      <c r="F799"/>
    </row>
    <row r="800" spans="1:6" hidden="1" x14ac:dyDescent="0.25">
      <c r="A800"/>
      <c r="B800"/>
      <c r="C800"/>
      <c r="D800"/>
      <c r="E800"/>
      <c r="F800"/>
    </row>
    <row r="801" spans="1:6" hidden="1" x14ac:dyDescent="0.25">
      <c r="A801"/>
      <c r="B801"/>
      <c r="C801"/>
      <c r="D801"/>
      <c r="E801"/>
      <c r="F801"/>
    </row>
    <row r="802" spans="1:6" hidden="1" x14ac:dyDescent="0.25">
      <c r="A802"/>
      <c r="B802"/>
      <c r="C802"/>
      <c r="D802"/>
      <c r="E802"/>
      <c r="F802"/>
    </row>
    <row r="803" spans="1:6" hidden="1" x14ac:dyDescent="0.25">
      <c r="A803"/>
      <c r="B803"/>
      <c r="C803"/>
      <c r="D803"/>
      <c r="E803"/>
      <c r="F803"/>
    </row>
    <row r="804" spans="1:6" hidden="1" x14ac:dyDescent="0.25">
      <c r="A804"/>
      <c r="B804"/>
      <c r="C804"/>
      <c r="D804"/>
      <c r="E804"/>
      <c r="F804"/>
    </row>
    <row r="805" spans="1:6" hidden="1" x14ac:dyDescent="0.25">
      <c r="A805"/>
      <c r="B805"/>
      <c r="C805"/>
      <c r="D805"/>
      <c r="E805"/>
      <c r="F805"/>
    </row>
    <row r="806" spans="1:6" hidden="1" x14ac:dyDescent="0.25">
      <c r="A806"/>
      <c r="B806"/>
      <c r="C806"/>
      <c r="D806"/>
      <c r="E806"/>
      <c r="F806"/>
    </row>
    <row r="807" spans="1:6" hidden="1" x14ac:dyDescent="0.25">
      <c r="A807"/>
      <c r="B807"/>
      <c r="C807"/>
      <c r="D807"/>
      <c r="E807"/>
      <c r="F807"/>
    </row>
    <row r="808" spans="1:6" hidden="1" x14ac:dyDescent="0.25">
      <c r="A808"/>
      <c r="B808"/>
      <c r="C808"/>
      <c r="D808"/>
      <c r="E808"/>
      <c r="F808"/>
    </row>
    <row r="809" spans="1:6" hidden="1" x14ac:dyDescent="0.25">
      <c r="A809"/>
      <c r="B809"/>
      <c r="C809"/>
      <c r="D809"/>
      <c r="E809"/>
      <c r="F809"/>
    </row>
    <row r="810" spans="1:6" hidden="1" x14ac:dyDescent="0.25">
      <c r="A810"/>
      <c r="B810"/>
      <c r="C810"/>
      <c r="D810"/>
      <c r="E810"/>
      <c r="F810"/>
    </row>
    <row r="811" spans="1:6" hidden="1" x14ac:dyDescent="0.25">
      <c r="A811"/>
      <c r="B811"/>
      <c r="C811"/>
      <c r="D811"/>
      <c r="E811"/>
      <c r="F811"/>
    </row>
    <row r="812" spans="1:6" hidden="1" x14ac:dyDescent="0.25">
      <c r="A812"/>
      <c r="B812"/>
      <c r="C812"/>
      <c r="D812"/>
      <c r="E812"/>
      <c r="F812"/>
    </row>
    <row r="813" spans="1:6" hidden="1" x14ac:dyDescent="0.25">
      <c r="A813"/>
      <c r="B813"/>
      <c r="C813"/>
      <c r="D813"/>
      <c r="E813"/>
      <c r="F813"/>
    </row>
    <row r="814" spans="1:6" hidden="1" x14ac:dyDescent="0.25">
      <c r="A814"/>
      <c r="B814"/>
      <c r="C814"/>
      <c r="D814"/>
      <c r="E814"/>
      <c r="F814"/>
    </row>
    <row r="815" spans="1:6" hidden="1" x14ac:dyDescent="0.25">
      <c r="A815"/>
      <c r="B815"/>
      <c r="C815"/>
      <c r="D815"/>
      <c r="E815"/>
      <c r="F815"/>
    </row>
    <row r="816" spans="1:6" hidden="1" x14ac:dyDescent="0.25">
      <c r="A816"/>
      <c r="B816"/>
      <c r="C816"/>
      <c r="D816"/>
      <c r="E816"/>
      <c r="F816"/>
    </row>
    <row r="817" spans="1:6" hidden="1" x14ac:dyDescent="0.25">
      <c r="A817"/>
      <c r="B817"/>
      <c r="C817"/>
      <c r="D817"/>
      <c r="E817"/>
      <c r="F817"/>
    </row>
    <row r="818" spans="1:6" hidden="1" x14ac:dyDescent="0.25">
      <c r="A818"/>
      <c r="B818"/>
      <c r="C818"/>
      <c r="D818"/>
      <c r="E818"/>
      <c r="F818"/>
    </row>
    <row r="819" spans="1:6" hidden="1" x14ac:dyDescent="0.25">
      <c r="A819"/>
      <c r="B819"/>
      <c r="C819"/>
      <c r="D819"/>
      <c r="E819"/>
      <c r="F819"/>
    </row>
    <row r="820" spans="1:6" ht="10.5" hidden="1" customHeight="1" x14ac:dyDescent="0.25">
      <c r="A820"/>
      <c r="B820"/>
      <c r="C820"/>
      <c r="D820"/>
      <c r="E820"/>
      <c r="F820"/>
    </row>
    <row r="821" spans="1:6" hidden="1" x14ac:dyDescent="0.25">
      <c r="A821"/>
      <c r="B821"/>
      <c r="C821"/>
      <c r="D821"/>
      <c r="E821"/>
      <c r="F821"/>
    </row>
    <row r="822" spans="1:6" hidden="1" x14ac:dyDescent="0.25">
      <c r="A822"/>
      <c r="B822"/>
      <c r="C822"/>
      <c r="D822"/>
      <c r="E822"/>
      <c r="F822"/>
    </row>
    <row r="823" spans="1:6" hidden="1" x14ac:dyDescent="0.25">
      <c r="A823"/>
      <c r="B823"/>
      <c r="C823"/>
      <c r="D823"/>
      <c r="E823"/>
      <c r="F823"/>
    </row>
    <row r="824" spans="1:6" hidden="1" x14ac:dyDescent="0.25">
      <c r="A824"/>
      <c r="B824"/>
      <c r="C824"/>
      <c r="D824"/>
      <c r="E824"/>
      <c r="F824"/>
    </row>
    <row r="825" spans="1:6" hidden="1" x14ac:dyDescent="0.25">
      <c r="A825"/>
      <c r="B825"/>
      <c r="C825"/>
      <c r="D825"/>
      <c r="E825"/>
      <c r="F825"/>
    </row>
    <row r="826" spans="1:6" hidden="1" x14ac:dyDescent="0.25">
      <c r="A826"/>
      <c r="B826"/>
      <c r="C826"/>
      <c r="D826"/>
      <c r="E826"/>
      <c r="F826"/>
    </row>
    <row r="827" spans="1:6" hidden="1" x14ac:dyDescent="0.25">
      <c r="A827"/>
      <c r="B827"/>
      <c r="C827"/>
      <c r="D827"/>
      <c r="E827"/>
      <c r="F827"/>
    </row>
    <row r="828" spans="1:6" hidden="1" x14ac:dyDescent="0.25">
      <c r="A828"/>
      <c r="B828"/>
      <c r="C828"/>
      <c r="D828"/>
      <c r="E828"/>
      <c r="F828"/>
    </row>
    <row r="829" spans="1:6" hidden="1" x14ac:dyDescent="0.25">
      <c r="A829"/>
      <c r="B829"/>
      <c r="C829"/>
      <c r="D829"/>
      <c r="E829"/>
      <c r="F829"/>
    </row>
    <row r="830" spans="1:6" hidden="1" x14ac:dyDescent="0.25">
      <c r="A830"/>
      <c r="B830"/>
      <c r="C830"/>
      <c r="D830"/>
      <c r="E830"/>
      <c r="F830"/>
    </row>
    <row r="831" spans="1:6" hidden="1" x14ac:dyDescent="0.25">
      <c r="A831"/>
      <c r="B831"/>
      <c r="C831"/>
      <c r="D831"/>
      <c r="E831"/>
      <c r="F831"/>
    </row>
    <row r="832" spans="1:6" hidden="1" x14ac:dyDescent="0.25">
      <c r="A832"/>
      <c r="B832"/>
      <c r="C832"/>
      <c r="D832"/>
      <c r="E832"/>
      <c r="F832"/>
    </row>
    <row r="833" spans="1:6" hidden="1" x14ac:dyDescent="0.25">
      <c r="A833"/>
      <c r="B833"/>
      <c r="C833"/>
      <c r="D833"/>
      <c r="E833"/>
      <c r="F833"/>
    </row>
    <row r="834" spans="1:6" hidden="1" x14ac:dyDescent="0.25">
      <c r="A834"/>
      <c r="B834"/>
      <c r="C834"/>
      <c r="D834"/>
      <c r="E834"/>
      <c r="F834"/>
    </row>
    <row r="835" spans="1:6" hidden="1" x14ac:dyDescent="0.25">
      <c r="A835"/>
      <c r="B835"/>
      <c r="C835"/>
      <c r="D835"/>
      <c r="E835"/>
      <c r="F835"/>
    </row>
    <row r="836" spans="1:6" hidden="1" x14ac:dyDescent="0.25">
      <c r="A836"/>
      <c r="B836"/>
      <c r="C836"/>
      <c r="D836"/>
      <c r="E836"/>
      <c r="F836"/>
    </row>
    <row r="837" spans="1:6" hidden="1" x14ac:dyDescent="0.25">
      <c r="A837"/>
      <c r="B837"/>
      <c r="C837"/>
      <c r="D837"/>
      <c r="E837"/>
      <c r="F837"/>
    </row>
    <row r="838" spans="1:6" hidden="1" x14ac:dyDescent="0.25">
      <c r="A838"/>
      <c r="B838"/>
      <c r="C838"/>
      <c r="D838"/>
      <c r="E838"/>
      <c r="F838"/>
    </row>
    <row r="839" spans="1:6" hidden="1" x14ac:dyDescent="0.25">
      <c r="A839"/>
      <c r="B839"/>
      <c r="C839"/>
      <c r="D839"/>
      <c r="E839"/>
      <c r="F839"/>
    </row>
    <row r="840" spans="1:6" hidden="1" x14ac:dyDescent="0.25">
      <c r="A840"/>
      <c r="B840"/>
      <c r="C840"/>
      <c r="D840"/>
      <c r="E840"/>
      <c r="F840"/>
    </row>
    <row r="841" spans="1:6" hidden="1" x14ac:dyDescent="0.25">
      <c r="A841"/>
      <c r="B841"/>
      <c r="C841"/>
      <c r="D841"/>
      <c r="E841"/>
      <c r="F841"/>
    </row>
    <row r="842" spans="1:6" hidden="1" x14ac:dyDescent="0.25">
      <c r="A842"/>
      <c r="B842"/>
      <c r="C842"/>
      <c r="D842"/>
      <c r="E842"/>
      <c r="F842"/>
    </row>
    <row r="843" spans="1:6" hidden="1" x14ac:dyDescent="0.25">
      <c r="A843"/>
      <c r="B843"/>
      <c r="C843"/>
      <c r="D843"/>
      <c r="E843"/>
      <c r="F843"/>
    </row>
    <row r="844" spans="1:6" hidden="1" x14ac:dyDescent="0.25">
      <c r="A844"/>
      <c r="B844"/>
      <c r="C844"/>
      <c r="D844"/>
      <c r="E844"/>
      <c r="F844"/>
    </row>
    <row r="845" spans="1:6" hidden="1" x14ac:dyDescent="0.25">
      <c r="A845"/>
      <c r="B845"/>
      <c r="C845"/>
      <c r="D845"/>
      <c r="E845"/>
      <c r="F845"/>
    </row>
    <row r="846" spans="1:6" hidden="1" x14ac:dyDescent="0.25">
      <c r="A846"/>
      <c r="B846"/>
      <c r="C846"/>
      <c r="D846"/>
      <c r="E846"/>
      <c r="F846"/>
    </row>
    <row r="847" spans="1:6" hidden="1" x14ac:dyDescent="0.25">
      <c r="A847"/>
      <c r="B847"/>
      <c r="C847"/>
      <c r="D847"/>
      <c r="E847"/>
      <c r="F847"/>
    </row>
    <row r="848" spans="1:6" hidden="1" x14ac:dyDescent="0.25">
      <c r="A848"/>
      <c r="B848"/>
      <c r="C848"/>
      <c r="D848"/>
      <c r="E848"/>
      <c r="F848"/>
    </row>
    <row r="849" spans="1:6" hidden="1" x14ac:dyDescent="0.25">
      <c r="A849"/>
      <c r="B849"/>
      <c r="C849"/>
      <c r="D849"/>
      <c r="E849"/>
      <c r="F849"/>
    </row>
    <row r="850" spans="1:6" hidden="1" x14ac:dyDescent="0.25">
      <c r="A850"/>
      <c r="B850"/>
      <c r="C850"/>
      <c r="D850"/>
      <c r="E850"/>
      <c r="F850"/>
    </row>
    <row r="851" spans="1:6" hidden="1" x14ac:dyDescent="0.25">
      <c r="A851"/>
      <c r="B851"/>
      <c r="C851"/>
      <c r="D851"/>
      <c r="E851"/>
      <c r="F851"/>
    </row>
    <row r="852" spans="1:6" hidden="1" x14ac:dyDescent="0.25">
      <c r="A852"/>
      <c r="B852"/>
      <c r="C852"/>
      <c r="D852"/>
      <c r="E852"/>
      <c r="F852"/>
    </row>
    <row r="853" spans="1:6" hidden="1" x14ac:dyDescent="0.25">
      <c r="A853"/>
      <c r="B853"/>
      <c r="C853"/>
      <c r="D853"/>
      <c r="E853"/>
      <c r="F853"/>
    </row>
    <row r="854" spans="1:6" hidden="1" x14ac:dyDescent="0.25">
      <c r="A854"/>
      <c r="B854"/>
      <c r="C854"/>
      <c r="D854"/>
      <c r="E854"/>
      <c r="F854"/>
    </row>
    <row r="855" spans="1:6" hidden="1" x14ac:dyDescent="0.25">
      <c r="A855"/>
      <c r="B855"/>
      <c r="C855"/>
      <c r="D855"/>
      <c r="E855"/>
      <c r="F855"/>
    </row>
    <row r="856" spans="1:6" hidden="1" x14ac:dyDescent="0.25">
      <c r="A856"/>
      <c r="B856"/>
      <c r="C856"/>
      <c r="D856"/>
      <c r="E856"/>
      <c r="F856"/>
    </row>
    <row r="857" spans="1:6" hidden="1" x14ac:dyDescent="0.25">
      <c r="A857"/>
      <c r="B857"/>
      <c r="C857"/>
      <c r="D857"/>
      <c r="E857"/>
      <c r="F857"/>
    </row>
    <row r="858" spans="1:6" hidden="1" x14ac:dyDescent="0.25">
      <c r="A858"/>
      <c r="B858"/>
      <c r="C858"/>
      <c r="D858"/>
      <c r="E858"/>
      <c r="F858"/>
    </row>
    <row r="859" spans="1:6" hidden="1" x14ac:dyDescent="0.25">
      <c r="A859"/>
      <c r="B859"/>
      <c r="C859"/>
      <c r="D859"/>
      <c r="E859"/>
      <c r="F859"/>
    </row>
    <row r="860" spans="1:6" hidden="1" x14ac:dyDescent="0.25">
      <c r="A860"/>
      <c r="B860"/>
      <c r="C860"/>
      <c r="D860"/>
      <c r="E860"/>
      <c r="F860"/>
    </row>
    <row r="861" spans="1:6" hidden="1" x14ac:dyDescent="0.25">
      <c r="A861"/>
      <c r="B861"/>
      <c r="C861"/>
      <c r="D861"/>
      <c r="E861"/>
      <c r="F861"/>
    </row>
    <row r="862" spans="1:6" hidden="1" x14ac:dyDescent="0.25">
      <c r="A862"/>
      <c r="B862"/>
      <c r="C862"/>
      <c r="D862"/>
      <c r="E862"/>
      <c r="F862"/>
    </row>
    <row r="863" spans="1:6" hidden="1" x14ac:dyDescent="0.25">
      <c r="A863"/>
      <c r="B863"/>
      <c r="C863"/>
      <c r="D863"/>
      <c r="E863"/>
      <c r="F863"/>
    </row>
    <row r="864" spans="1:6" hidden="1" x14ac:dyDescent="0.25">
      <c r="A864"/>
      <c r="B864"/>
      <c r="C864"/>
      <c r="D864"/>
      <c r="E864"/>
      <c r="F864"/>
    </row>
    <row r="865" spans="1:6" hidden="1" x14ac:dyDescent="0.25">
      <c r="A865"/>
      <c r="B865"/>
      <c r="C865"/>
      <c r="D865"/>
      <c r="E865"/>
      <c r="F865"/>
    </row>
    <row r="866" spans="1:6" hidden="1" x14ac:dyDescent="0.25">
      <c r="A866"/>
      <c r="B866"/>
      <c r="C866"/>
      <c r="D866"/>
      <c r="E866"/>
      <c r="F866"/>
    </row>
    <row r="867" spans="1:6" hidden="1" x14ac:dyDescent="0.25">
      <c r="A867"/>
      <c r="B867"/>
      <c r="C867"/>
      <c r="D867"/>
      <c r="E867"/>
      <c r="F867"/>
    </row>
    <row r="868" spans="1:6" hidden="1" x14ac:dyDescent="0.25">
      <c r="A868"/>
      <c r="B868"/>
      <c r="C868"/>
      <c r="D868"/>
      <c r="E868"/>
      <c r="F868"/>
    </row>
    <row r="869" spans="1:6" hidden="1" x14ac:dyDescent="0.25">
      <c r="A869"/>
      <c r="B869"/>
      <c r="C869"/>
      <c r="D869"/>
      <c r="E869"/>
      <c r="F869"/>
    </row>
    <row r="870" spans="1:6" hidden="1" x14ac:dyDescent="0.25">
      <c r="A870"/>
      <c r="B870"/>
      <c r="C870"/>
      <c r="D870"/>
      <c r="E870"/>
      <c r="F870"/>
    </row>
    <row r="871" spans="1:6" hidden="1" x14ac:dyDescent="0.25">
      <c r="A871"/>
      <c r="B871"/>
      <c r="C871"/>
      <c r="D871"/>
      <c r="E871"/>
      <c r="F871"/>
    </row>
    <row r="872" spans="1:6" hidden="1" x14ac:dyDescent="0.25">
      <c r="A872"/>
      <c r="B872"/>
      <c r="C872"/>
      <c r="D872"/>
      <c r="E872"/>
      <c r="F872"/>
    </row>
    <row r="873" spans="1:6" hidden="1" x14ac:dyDescent="0.25">
      <c r="A873"/>
      <c r="B873"/>
      <c r="C873"/>
      <c r="D873"/>
      <c r="E873"/>
      <c r="F873"/>
    </row>
    <row r="874" spans="1:6" hidden="1" x14ac:dyDescent="0.25">
      <c r="A874"/>
      <c r="B874"/>
      <c r="C874"/>
      <c r="D874"/>
      <c r="E874"/>
      <c r="F874"/>
    </row>
    <row r="875" spans="1:6" hidden="1" x14ac:dyDescent="0.25">
      <c r="A875"/>
      <c r="B875"/>
      <c r="C875"/>
      <c r="D875"/>
      <c r="E875"/>
      <c r="F875"/>
    </row>
    <row r="876" spans="1:6" hidden="1" x14ac:dyDescent="0.25">
      <c r="A876"/>
      <c r="B876"/>
      <c r="C876"/>
      <c r="D876"/>
      <c r="E876"/>
      <c r="F876"/>
    </row>
    <row r="877" spans="1:6" hidden="1" x14ac:dyDescent="0.25">
      <c r="A877"/>
      <c r="B877"/>
      <c r="C877"/>
      <c r="D877"/>
      <c r="E877"/>
      <c r="F877"/>
    </row>
    <row r="878" spans="1:6" hidden="1" x14ac:dyDescent="0.25">
      <c r="A878"/>
      <c r="B878"/>
      <c r="C878"/>
      <c r="D878"/>
      <c r="E878"/>
      <c r="F878"/>
    </row>
    <row r="879" spans="1:6" hidden="1" x14ac:dyDescent="0.25">
      <c r="A879"/>
      <c r="B879"/>
      <c r="C879"/>
      <c r="D879"/>
      <c r="E879"/>
      <c r="F879"/>
    </row>
    <row r="880" spans="1:6" hidden="1" x14ac:dyDescent="0.25">
      <c r="A880"/>
      <c r="B880"/>
      <c r="C880"/>
      <c r="D880"/>
      <c r="E880"/>
      <c r="F880"/>
    </row>
    <row r="881" spans="1:6" hidden="1" x14ac:dyDescent="0.25">
      <c r="A881"/>
      <c r="B881"/>
      <c r="C881"/>
      <c r="D881"/>
      <c r="E881"/>
      <c r="F881"/>
    </row>
    <row r="882" spans="1:6" hidden="1" x14ac:dyDescent="0.25">
      <c r="A882"/>
      <c r="B882"/>
      <c r="C882"/>
      <c r="D882"/>
      <c r="E882"/>
      <c r="F882"/>
    </row>
    <row r="883" spans="1:6" hidden="1" x14ac:dyDescent="0.25">
      <c r="A883"/>
      <c r="B883"/>
      <c r="C883"/>
      <c r="D883"/>
      <c r="E883"/>
      <c r="F883"/>
    </row>
    <row r="884" spans="1:6" hidden="1" x14ac:dyDescent="0.25">
      <c r="A884"/>
      <c r="B884"/>
      <c r="C884"/>
      <c r="D884"/>
      <c r="E884"/>
      <c r="F884"/>
    </row>
    <row r="885" spans="1:6" hidden="1" x14ac:dyDescent="0.25">
      <c r="A885"/>
      <c r="B885"/>
      <c r="C885"/>
      <c r="D885"/>
      <c r="E885"/>
      <c r="F885"/>
    </row>
    <row r="886" spans="1:6" hidden="1" x14ac:dyDescent="0.25">
      <c r="A886"/>
      <c r="B886"/>
      <c r="C886"/>
      <c r="D886"/>
      <c r="E886"/>
      <c r="F886"/>
    </row>
    <row r="887" spans="1:6" hidden="1" x14ac:dyDescent="0.25">
      <c r="A887"/>
      <c r="B887"/>
      <c r="C887"/>
      <c r="D887"/>
      <c r="E887"/>
      <c r="F887"/>
    </row>
    <row r="888" spans="1:6" hidden="1" x14ac:dyDescent="0.25">
      <c r="A888"/>
      <c r="B888"/>
      <c r="C888"/>
      <c r="D888"/>
      <c r="E888"/>
      <c r="F888"/>
    </row>
    <row r="889" spans="1:6" hidden="1" x14ac:dyDescent="0.25">
      <c r="A889"/>
      <c r="B889"/>
      <c r="C889"/>
      <c r="D889"/>
      <c r="E889"/>
      <c r="F889"/>
    </row>
    <row r="890" spans="1:6" hidden="1" x14ac:dyDescent="0.25">
      <c r="A890"/>
      <c r="B890"/>
      <c r="C890"/>
      <c r="D890"/>
      <c r="E890"/>
      <c r="F890"/>
    </row>
    <row r="891" spans="1:6" hidden="1" x14ac:dyDescent="0.25">
      <c r="A891"/>
      <c r="B891"/>
      <c r="C891"/>
      <c r="D891"/>
      <c r="E891"/>
      <c r="F891"/>
    </row>
    <row r="892" spans="1:6" hidden="1" x14ac:dyDescent="0.25">
      <c r="A892"/>
      <c r="B892"/>
      <c r="C892"/>
      <c r="D892"/>
      <c r="E892"/>
      <c r="F892"/>
    </row>
    <row r="893" spans="1:6" x14ac:dyDescent="0.25">
      <c r="A893"/>
      <c r="B893"/>
      <c r="C893"/>
      <c r="D893"/>
      <c r="E893"/>
      <c r="F893"/>
    </row>
    <row r="894" spans="1:6" x14ac:dyDescent="0.25">
      <c r="A894"/>
      <c r="B894"/>
      <c r="C894"/>
      <c r="D894"/>
      <c r="E894"/>
      <c r="F894"/>
    </row>
    <row r="895" spans="1:6" x14ac:dyDescent="0.25">
      <c r="A895"/>
      <c r="B895"/>
      <c r="C895"/>
      <c r="D895"/>
      <c r="E895"/>
      <c r="F895"/>
    </row>
    <row r="896" spans="1:6" x14ac:dyDescent="0.25">
      <c r="A896"/>
      <c r="B896"/>
      <c r="C896"/>
      <c r="D896"/>
      <c r="E896"/>
      <c r="F896"/>
    </row>
    <row r="897" spans="1:6" x14ac:dyDescent="0.25">
      <c r="A897"/>
      <c r="B897"/>
      <c r="C897"/>
      <c r="D897"/>
      <c r="E897"/>
      <c r="F897"/>
    </row>
    <row r="898" spans="1:6" x14ac:dyDescent="0.25">
      <c r="A898"/>
      <c r="B898"/>
      <c r="C898"/>
      <c r="D898"/>
      <c r="E898"/>
      <c r="F898"/>
    </row>
    <row r="899" spans="1:6" x14ac:dyDescent="0.25">
      <c r="A899"/>
      <c r="B899"/>
      <c r="C899"/>
      <c r="D899"/>
      <c r="E899"/>
      <c r="F899"/>
    </row>
    <row r="900" spans="1:6" x14ac:dyDescent="0.25">
      <c r="A900"/>
      <c r="B900"/>
      <c r="C900"/>
      <c r="D900"/>
      <c r="E900"/>
      <c r="F900"/>
    </row>
    <row r="901" spans="1:6" x14ac:dyDescent="0.25">
      <c r="A901"/>
      <c r="B901"/>
      <c r="C901"/>
      <c r="D901"/>
      <c r="E901"/>
      <c r="F901"/>
    </row>
    <row r="902" spans="1:6" x14ac:dyDescent="0.25">
      <c r="A902"/>
      <c r="B902"/>
      <c r="C902"/>
      <c r="D902"/>
      <c r="E902"/>
      <c r="F902"/>
    </row>
    <row r="903" spans="1:6" x14ac:dyDescent="0.25">
      <c r="A903"/>
      <c r="B903"/>
      <c r="C903"/>
      <c r="D903"/>
      <c r="E903"/>
      <c r="F903"/>
    </row>
    <row r="904" spans="1:6" x14ac:dyDescent="0.25">
      <c r="A904"/>
      <c r="B904"/>
      <c r="C904"/>
      <c r="D904"/>
      <c r="E904"/>
      <c r="F904"/>
    </row>
    <row r="905" spans="1:6" x14ac:dyDescent="0.25">
      <c r="A905"/>
      <c r="B905"/>
      <c r="C905"/>
      <c r="D905"/>
      <c r="E905"/>
      <c r="F905"/>
    </row>
    <row r="906" spans="1:6" x14ac:dyDescent="0.25">
      <c r="A906"/>
      <c r="B906"/>
      <c r="C906"/>
      <c r="D906"/>
      <c r="E906"/>
      <c r="F906"/>
    </row>
    <row r="907" spans="1:6" x14ac:dyDescent="0.25">
      <c r="A907"/>
      <c r="B907"/>
      <c r="C907"/>
      <c r="D907"/>
      <c r="E907"/>
      <c r="F907"/>
    </row>
    <row r="908" spans="1:6" x14ac:dyDescent="0.25">
      <c r="A908"/>
      <c r="B908"/>
      <c r="C908"/>
      <c r="D908"/>
      <c r="E908"/>
      <c r="F908"/>
    </row>
    <row r="909" spans="1:6" x14ac:dyDescent="0.25">
      <c r="A909"/>
      <c r="B909"/>
      <c r="C909"/>
      <c r="D909"/>
      <c r="E909"/>
      <c r="F909"/>
    </row>
    <row r="910" spans="1:6" x14ac:dyDescent="0.25">
      <c r="A910"/>
      <c r="B910"/>
      <c r="C910"/>
      <c r="D910"/>
      <c r="E910"/>
      <c r="F910"/>
    </row>
    <row r="911" spans="1:6" x14ac:dyDescent="0.25">
      <c r="A911"/>
      <c r="B911"/>
      <c r="C911"/>
      <c r="D911"/>
      <c r="E911"/>
      <c r="F911"/>
    </row>
    <row r="912" spans="1:6" x14ac:dyDescent="0.25">
      <c r="A912"/>
      <c r="B912"/>
      <c r="C912"/>
      <c r="D912"/>
      <c r="E912"/>
      <c r="F912"/>
    </row>
    <row r="913" spans="1:6" x14ac:dyDescent="0.25">
      <c r="A913"/>
      <c r="B913"/>
      <c r="C913"/>
      <c r="D913"/>
      <c r="E913"/>
      <c r="F913"/>
    </row>
    <row r="914" spans="1:6" x14ac:dyDescent="0.25">
      <c r="A914"/>
      <c r="B914"/>
      <c r="C914"/>
      <c r="D914"/>
      <c r="E914"/>
      <c r="F914"/>
    </row>
    <row r="915" spans="1:6" x14ac:dyDescent="0.25">
      <c r="A915"/>
      <c r="B915"/>
      <c r="C915"/>
      <c r="D915"/>
      <c r="E915"/>
      <c r="F915"/>
    </row>
    <row r="916" spans="1:6" x14ac:dyDescent="0.25">
      <c r="A916"/>
      <c r="B916"/>
      <c r="C916"/>
      <c r="D916"/>
      <c r="E916"/>
      <c r="F916"/>
    </row>
    <row r="917" spans="1:6" x14ac:dyDescent="0.25">
      <c r="A917"/>
      <c r="B917"/>
      <c r="C917"/>
      <c r="D917"/>
      <c r="E917"/>
      <c r="F917"/>
    </row>
    <row r="918" spans="1:6" x14ac:dyDescent="0.25">
      <c r="A918"/>
      <c r="B918"/>
      <c r="C918"/>
      <c r="D918"/>
      <c r="E918"/>
      <c r="F918"/>
    </row>
    <row r="919" spans="1:6" x14ac:dyDescent="0.25">
      <c r="A919"/>
      <c r="B919"/>
      <c r="C919"/>
      <c r="D919"/>
      <c r="E919"/>
      <c r="F919"/>
    </row>
    <row r="920" spans="1:6" x14ac:dyDescent="0.25">
      <c r="A920"/>
      <c r="B920"/>
      <c r="C920"/>
      <c r="D920"/>
      <c r="E920"/>
      <c r="F920"/>
    </row>
    <row r="921" spans="1:6" x14ac:dyDescent="0.25">
      <c r="A921"/>
      <c r="B921"/>
      <c r="C921"/>
      <c r="D921"/>
      <c r="E921"/>
      <c r="F921"/>
    </row>
    <row r="922" spans="1:6" x14ac:dyDescent="0.25">
      <c r="A922"/>
      <c r="B922"/>
      <c r="C922"/>
      <c r="D922"/>
      <c r="E922"/>
      <c r="F922"/>
    </row>
    <row r="923" spans="1:6" x14ac:dyDescent="0.25">
      <c r="A923"/>
      <c r="B923"/>
      <c r="C923"/>
      <c r="D923"/>
      <c r="E923"/>
      <c r="F923"/>
    </row>
    <row r="924" spans="1:6" x14ac:dyDescent="0.25">
      <c r="A924"/>
      <c r="B924"/>
      <c r="C924"/>
      <c r="D924"/>
      <c r="E924"/>
      <c r="F924"/>
    </row>
    <row r="925" spans="1:6" x14ac:dyDescent="0.25">
      <c r="A925"/>
      <c r="B925"/>
      <c r="C925"/>
      <c r="D925"/>
      <c r="E925"/>
      <c r="F925"/>
    </row>
    <row r="926" spans="1:6" x14ac:dyDescent="0.25">
      <c r="A926"/>
      <c r="B926"/>
      <c r="C926"/>
      <c r="D926"/>
      <c r="E926"/>
      <c r="F926"/>
    </row>
    <row r="927" spans="1:6" x14ac:dyDescent="0.25">
      <c r="A927"/>
      <c r="B927"/>
      <c r="C927"/>
      <c r="D927"/>
      <c r="E927"/>
      <c r="F927"/>
    </row>
    <row r="928" spans="1:6" x14ac:dyDescent="0.25">
      <c r="A928"/>
      <c r="B928"/>
      <c r="C928"/>
      <c r="D928"/>
      <c r="E928"/>
      <c r="F928"/>
    </row>
    <row r="929" spans="1:6" x14ac:dyDescent="0.25">
      <c r="A929"/>
      <c r="B929"/>
      <c r="C929"/>
      <c r="D929"/>
      <c r="E929"/>
      <c r="F929"/>
    </row>
    <row r="930" spans="1:6" x14ac:dyDescent="0.25">
      <c r="A930"/>
      <c r="B930"/>
      <c r="C930"/>
      <c r="D930"/>
      <c r="E930"/>
      <c r="F930"/>
    </row>
    <row r="931" spans="1:6" x14ac:dyDescent="0.25">
      <c r="A931"/>
      <c r="B931"/>
      <c r="C931"/>
      <c r="D931"/>
      <c r="E931"/>
      <c r="F931"/>
    </row>
    <row r="932" spans="1:6" x14ac:dyDescent="0.25">
      <c r="A932"/>
      <c r="B932"/>
      <c r="C932"/>
      <c r="D932"/>
      <c r="E932"/>
      <c r="F932"/>
    </row>
    <row r="933" spans="1:6" x14ac:dyDescent="0.25">
      <c r="A933"/>
      <c r="B933"/>
      <c r="C933"/>
      <c r="D933"/>
      <c r="E933"/>
      <c r="F933"/>
    </row>
    <row r="934" spans="1:6" x14ac:dyDescent="0.25">
      <c r="A934"/>
      <c r="B934"/>
      <c r="C934"/>
      <c r="D934"/>
      <c r="E934"/>
      <c r="F934"/>
    </row>
    <row r="935" spans="1:6" x14ac:dyDescent="0.25">
      <c r="A935"/>
      <c r="B935"/>
      <c r="C935"/>
      <c r="D935"/>
      <c r="E935"/>
      <c r="F935"/>
    </row>
    <row r="936" spans="1:6" x14ac:dyDescent="0.25">
      <c r="A936"/>
      <c r="B936"/>
      <c r="C936"/>
      <c r="D936"/>
      <c r="E936"/>
      <c r="F936"/>
    </row>
    <row r="937" spans="1:6" x14ac:dyDescent="0.25">
      <c r="A937"/>
      <c r="B937"/>
      <c r="C937"/>
      <c r="D937"/>
      <c r="E937"/>
      <c r="F937"/>
    </row>
    <row r="938" spans="1:6" x14ac:dyDescent="0.25">
      <c r="A938"/>
      <c r="B938"/>
      <c r="C938"/>
      <c r="D938"/>
      <c r="E938"/>
      <c r="F938"/>
    </row>
    <row r="939" spans="1:6" x14ac:dyDescent="0.25">
      <c r="A939"/>
      <c r="B939"/>
      <c r="C939"/>
      <c r="D939"/>
      <c r="E939"/>
      <c r="F939"/>
    </row>
    <row r="940" spans="1:6" x14ac:dyDescent="0.25">
      <c r="A940"/>
      <c r="B940"/>
      <c r="C940"/>
      <c r="D940"/>
      <c r="E940"/>
      <c r="F940"/>
    </row>
    <row r="941" spans="1:6" x14ac:dyDescent="0.25">
      <c r="A941"/>
      <c r="B941"/>
      <c r="C941"/>
      <c r="D941"/>
      <c r="E941"/>
      <c r="F941"/>
    </row>
    <row r="942" spans="1:6" x14ac:dyDescent="0.25">
      <c r="A942"/>
      <c r="B942"/>
      <c r="C942"/>
      <c r="D942"/>
      <c r="E942"/>
      <c r="F942"/>
    </row>
    <row r="943" spans="1:6" x14ac:dyDescent="0.25">
      <c r="A943"/>
      <c r="B943"/>
      <c r="C943"/>
      <c r="D943"/>
      <c r="E943"/>
      <c r="F943"/>
    </row>
    <row r="944" spans="1:6" x14ac:dyDescent="0.25">
      <c r="A944"/>
      <c r="B944"/>
      <c r="C944"/>
      <c r="D944"/>
      <c r="E944"/>
      <c r="F944"/>
    </row>
    <row r="945" spans="1:6" x14ac:dyDescent="0.25">
      <c r="A945"/>
      <c r="B945"/>
      <c r="C945"/>
      <c r="D945"/>
      <c r="E945"/>
      <c r="F945"/>
    </row>
    <row r="946" spans="1:6" x14ac:dyDescent="0.25">
      <c r="A946"/>
      <c r="B946"/>
      <c r="C946"/>
      <c r="D946"/>
      <c r="E946"/>
      <c r="F946"/>
    </row>
    <row r="947" spans="1:6" x14ac:dyDescent="0.25">
      <c r="A947"/>
      <c r="B947"/>
      <c r="C947"/>
      <c r="D947"/>
      <c r="E947"/>
      <c r="F947"/>
    </row>
    <row r="948" spans="1:6" x14ac:dyDescent="0.25">
      <c r="A948"/>
      <c r="B948"/>
      <c r="C948"/>
      <c r="D948"/>
      <c r="E948"/>
      <c r="F948"/>
    </row>
    <row r="949" spans="1:6" x14ac:dyDescent="0.25">
      <c r="A949"/>
      <c r="B949"/>
      <c r="C949"/>
      <c r="D949"/>
      <c r="E949"/>
      <c r="F949"/>
    </row>
    <row r="950" spans="1:6" x14ac:dyDescent="0.25">
      <c r="A950"/>
      <c r="B950"/>
      <c r="C950"/>
      <c r="D950"/>
      <c r="E950"/>
      <c r="F950"/>
    </row>
    <row r="951" spans="1:6" x14ac:dyDescent="0.25">
      <c r="A951"/>
      <c r="B951"/>
      <c r="C951"/>
      <c r="D951"/>
      <c r="E951"/>
      <c r="F951"/>
    </row>
    <row r="952" spans="1:6" x14ac:dyDescent="0.25">
      <c r="A952"/>
      <c r="B952"/>
      <c r="C952"/>
      <c r="D952"/>
      <c r="E952"/>
      <c r="F952"/>
    </row>
    <row r="953" spans="1:6" x14ac:dyDescent="0.25">
      <c r="A953"/>
      <c r="B953"/>
      <c r="C953"/>
      <c r="D953"/>
      <c r="E953"/>
      <c r="F953"/>
    </row>
    <row r="954" spans="1:6" x14ac:dyDescent="0.25">
      <c r="A954"/>
      <c r="B954"/>
      <c r="C954"/>
      <c r="D954"/>
      <c r="E954"/>
      <c r="F954"/>
    </row>
    <row r="955" spans="1:6" x14ac:dyDescent="0.25">
      <c r="A955"/>
      <c r="B955"/>
      <c r="C955"/>
      <c r="D955"/>
      <c r="E955"/>
      <c r="F955"/>
    </row>
    <row r="956" spans="1:6" x14ac:dyDescent="0.25">
      <c r="A956"/>
      <c r="B956"/>
      <c r="C956"/>
      <c r="D956"/>
      <c r="E956"/>
      <c r="F956"/>
    </row>
    <row r="957" spans="1:6" x14ac:dyDescent="0.25">
      <c r="A957"/>
      <c r="B957"/>
      <c r="C957"/>
      <c r="D957"/>
      <c r="E957"/>
      <c r="F957"/>
    </row>
    <row r="958" spans="1:6" x14ac:dyDescent="0.25">
      <c r="A958"/>
      <c r="B958"/>
      <c r="C958"/>
      <c r="D958"/>
      <c r="E958"/>
      <c r="F958"/>
    </row>
    <row r="959" spans="1:6" x14ac:dyDescent="0.25">
      <c r="A959"/>
      <c r="B959"/>
      <c r="C959"/>
      <c r="D959"/>
      <c r="E959"/>
      <c r="F959"/>
    </row>
    <row r="960" spans="1:6" x14ac:dyDescent="0.25">
      <c r="A960"/>
      <c r="B960"/>
      <c r="C960"/>
      <c r="D960"/>
      <c r="E960"/>
      <c r="F960"/>
    </row>
    <row r="961" spans="1:6" x14ac:dyDescent="0.25">
      <c r="A961"/>
      <c r="B961"/>
      <c r="C961"/>
      <c r="D961"/>
      <c r="E961"/>
      <c r="F961"/>
    </row>
    <row r="962" spans="1:6" x14ac:dyDescent="0.25">
      <c r="A962"/>
      <c r="B962"/>
      <c r="C962"/>
      <c r="D962"/>
      <c r="E962"/>
      <c r="F962"/>
    </row>
    <row r="963" spans="1:6" x14ac:dyDescent="0.25">
      <c r="A963"/>
      <c r="B963"/>
      <c r="C963"/>
      <c r="D963"/>
      <c r="E963"/>
      <c r="F963"/>
    </row>
    <row r="964" spans="1:6" x14ac:dyDescent="0.25">
      <c r="A964"/>
      <c r="B964"/>
      <c r="C964"/>
      <c r="D964"/>
      <c r="E964"/>
      <c r="F964"/>
    </row>
    <row r="965" spans="1:6" x14ac:dyDescent="0.25">
      <c r="A965"/>
      <c r="B965"/>
      <c r="C965"/>
      <c r="D965"/>
      <c r="E965"/>
      <c r="F965"/>
    </row>
    <row r="966" spans="1:6" x14ac:dyDescent="0.25">
      <c r="A966"/>
      <c r="B966"/>
      <c r="C966"/>
      <c r="D966"/>
      <c r="E966"/>
      <c r="F966"/>
    </row>
    <row r="967" spans="1:6" x14ac:dyDescent="0.25">
      <c r="A967"/>
      <c r="B967"/>
      <c r="C967"/>
      <c r="D967"/>
      <c r="E967"/>
      <c r="F967"/>
    </row>
    <row r="968" spans="1:6" x14ac:dyDescent="0.25">
      <c r="A968"/>
      <c r="B968"/>
      <c r="C968"/>
      <c r="D968"/>
      <c r="E968"/>
      <c r="F968"/>
    </row>
    <row r="969" spans="1:6" x14ac:dyDescent="0.25">
      <c r="A969"/>
      <c r="B969"/>
      <c r="C969"/>
      <c r="D969"/>
      <c r="E969"/>
      <c r="F969"/>
    </row>
    <row r="970" spans="1:6" x14ac:dyDescent="0.25">
      <c r="A970"/>
      <c r="B970"/>
      <c r="C970"/>
      <c r="D970"/>
      <c r="E970"/>
      <c r="F970"/>
    </row>
    <row r="971" spans="1:6" x14ac:dyDescent="0.25">
      <c r="A971"/>
      <c r="B971"/>
      <c r="C971"/>
      <c r="D971"/>
      <c r="E971"/>
      <c r="F971"/>
    </row>
    <row r="972" spans="1:6" x14ac:dyDescent="0.25">
      <c r="A972"/>
      <c r="B972"/>
      <c r="C972"/>
      <c r="D972"/>
      <c r="E972"/>
      <c r="F972"/>
    </row>
    <row r="973" spans="1:6" x14ac:dyDescent="0.25">
      <c r="A973"/>
      <c r="B973"/>
      <c r="C973"/>
      <c r="D973"/>
      <c r="E973"/>
      <c r="F973"/>
    </row>
    <row r="974" spans="1:6" x14ac:dyDescent="0.25">
      <c r="A974"/>
      <c r="B974"/>
      <c r="C974"/>
      <c r="D974"/>
      <c r="E974"/>
      <c r="F974"/>
    </row>
    <row r="975" spans="1:6" x14ac:dyDescent="0.25">
      <c r="A975"/>
      <c r="B975"/>
      <c r="C975"/>
      <c r="D975"/>
      <c r="E975"/>
      <c r="F975"/>
    </row>
    <row r="976" spans="1:6" x14ac:dyDescent="0.25">
      <c r="A976"/>
      <c r="B976"/>
      <c r="C976"/>
      <c r="D976"/>
      <c r="E976"/>
      <c r="F976"/>
    </row>
    <row r="977" spans="1:6" x14ac:dyDescent="0.25">
      <c r="A977"/>
      <c r="B977"/>
      <c r="C977"/>
      <c r="D977"/>
      <c r="E977"/>
      <c r="F977"/>
    </row>
    <row r="978" spans="1:6" x14ac:dyDescent="0.25">
      <c r="A978"/>
      <c r="B978"/>
      <c r="C978"/>
      <c r="D978"/>
      <c r="E978"/>
      <c r="F978"/>
    </row>
    <row r="979" spans="1:6" x14ac:dyDescent="0.25">
      <c r="A979"/>
      <c r="B979"/>
      <c r="C979"/>
      <c r="D979"/>
      <c r="E979"/>
      <c r="F979"/>
    </row>
    <row r="980" spans="1:6" x14ac:dyDescent="0.25">
      <c r="A980"/>
      <c r="B980"/>
      <c r="C980"/>
      <c r="D980"/>
      <c r="E980"/>
      <c r="F980"/>
    </row>
    <row r="981" spans="1:6" x14ac:dyDescent="0.25">
      <c r="A981"/>
      <c r="B981"/>
      <c r="C981"/>
      <c r="D981"/>
      <c r="E981"/>
      <c r="F981"/>
    </row>
    <row r="982" spans="1:6" x14ac:dyDescent="0.25">
      <c r="A982"/>
      <c r="B982"/>
      <c r="C982"/>
      <c r="D982"/>
      <c r="E982"/>
      <c r="F982"/>
    </row>
    <row r="983" spans="1:6" x14ac:dyDescent="0.25">
      <c r="A983"/>
      <c r="B983"/>
      <c r="C983"/>
      <c r="D983"/>
      <c r="E983"/>
      <c r="F983"/>
    </row>
    <row r="984" spans="1:6" x14ac:dyDescent="0.25">
      <c r="A984"/>
      <c r="B984"/>
      <c r="C984"/>
      <c r="D984"/>
      <c r="E984"/>
      <c r="F984"/>
    </row>
    <row r="985" spans="1:6" x14ac:dyDescent="0.25">
      <c r="A985"/>
      <c r="B985"/>
      <c r="C985"/>
      <c r="D985"/>
      <c r="E985"/>
      <c r="F985"/>
    </row>
    <row r="986" spans="1:6" x14ac:dyDescent="0.25">
      <c r="A986"/>
      <c r="B986"/>
      <c r="C986"/>
      <c r="D986"/>
      <c r="E986"/>
      <c r="F986"/>
    </row>
    <row r="987" spans="1:6" x14ac:dyDescent="0.25">
      <c r="A987"/>
      <c r="B987"/>
      <c r="C987"/>
      <c r="D987"/>
      <c r="E987"/>
      <c r="F987"/>
    </row>
    <row r="988" spans="1:6" x14ac:dyDescent="0.25">
      <c r="A988"/>
      <c r="B988"/>
      <c r="C988"/>
      <c r="D988"/>
      <c r="E988"/>
      <c r="F988"/>
    </row>
    <row r="989" spans="1:6" x14ac:dyDescent="0.25">
      <c r="A989"/>
      <c r="B989"/>
      <c r="C989"/>
      <c r="D989"/>
      <c r="E989"/>
      <c r="F989"/>
    </row>
    <row r="990" spans="1:6" x14ac:dyDescent="0.25">
      <c r="A990"/>
      <c r="B990"/>
      <c r="C990"/>
      <c r="D990"/>
      <c r="E990"/>
      <c r="F990"/>
    </row>
    <row r="991" spans="1:6" x14ac:dyDescent="0.25">
      <c r="A991"/>
      <c r="B991"/>
      <c r="C991"/>
      <c r="D991"/>
      <c r="E991"/>
      <c r="F991"/>
    </row>
    <row r="992" spans="1:6" x14ac:dyDescent="0.25">
      <c r="A992"/>
      <c r="B992"/>
      <c r="C992"/>
      <c r="D992"/>
      <c r="E992"/>
      <c r="F992"/>
    </row>
    <row r="993" spans="1:6" x14ac:dyDescent="0.25">
      <c r="A993"/>
      <c r="B993"/>
      <c r="C993"/>
      <c r="D993"/>
      <c r="E993"/>
      <c r="F993"/>
    </row>
    <row r="994" spans="1:6" x14ac:dyDescent="0.25">
      <c r="A994"/>
      <c r="B994"/>
      <c r="C994"/>
      <c r="D994"/>
      <c r="E994"/>
      <c r="F994"/>
    </row>
    <row r="995" spans="1:6" x14ac:dyDescent="0.25">
      <c r="A995"/>
      <c r="B995"/>
      <c r="C995"/>
      <c r="D995"/>
      <c r="E995"/>
      <c r="F995"/>
    </row>
    <row r="996" spans="1:6" x14ac:dyDescent="0.25">
      <c r="A996"/>
      <c r="B996"/>
      <c r="C996"/>
      <c r="D996"/>
      <c r="E996"/>
      <c r="F996"/>
    </row>
    <row r="997" spans="1:6" x14ac:dyDescent="0.25">
      <c r="A997"/>
      <c r="B997"/>
      <c r="C997"/>
      <c r="D997"/>
      <c r="E997"/>
      <c r="F997"/>
    </row>
    <row r="998" spans="1:6" x14ac:dyDescent="0.25">
      <c r="A998"/>
      <c r="B998"/>
      <c r="C998"/>
      <c r="D998"/>
      <c r="E998"/>
      <c r="F998"/>
    </row>
    <row r="999" spans="1:6" x14ac:dyDescent="0.25">
      <c r="A999"/>
      <c r="B999"/>
      <c r="C999"/>
      <c r="D999"/>
      <c r="E999"/>
      <c r="F999"/>
    </row>
    <row r="1000" spans="1:6" x14ac:dyDescent="0.25">
      <c r="A1000"/>
      <c r="B1000"/>
      <c r="C1000"/>
      <c r="D1000"/>
      <c r="E1000"/>
      <c r="F1000"/>
    </row>
    <row r="1001" spans="1:6" x14ac:dyDescent="0.25">
      <c r="A1001"/>
      <c r="B1001"/>
      <c r="C1001"/>
      <c r="D1001"/>
      <c r="E1001"/>
      <c r="F1001"/>
    </row>
    <row r="1002" spans="1:6" x14ac:dyDescent="0.25">
      <c r="A1002"/>
      <c r="B1002"/>
      <c r="C1002"/>
      <c r="D1002"/>
      <c r="E1002"/>
      <c r="F1002"/>
    </row>
    <row r="1003" spans="1:6" x14ac:dyDescent="0.25">
      <c r="A1003"/>
      <c r="B1003"/>
      <c r="C1003"/>
      <c r="D1003"/>
      <c r="E1003"/>
      <c r="F1003"/>
    </row>
    <row r="1004" spans="1:6" x14ac:dyDescent="0.25">
      <c r="A1004"/>
      <c r="B1004"/>
      <c r="C1004"/>
      <c r="D1004"/>
      <c r="E1004"/>
      <c r="F1004"/>
    </row>
    <row r="1005" spans="1:6" x14ac:dyDescent="0.25">
      <c r="A1005"/>
      <c r="B1005"/>
      <c r="C1005"/>
      <c r="D1005"/>
      <c r="E1005"/>
      <c r="F1005"/>
    </row>
    <row r="1006" spans="1:6" x14ac:dyDescent="0.25">
      <c r="A1006"/>
      <c r="B1006"/>
      <c r="C1006"/>
      <c r="D1006"/>
      <c r="E1006"/>
      <c r="F1006"/>
    </row>
    <row r="1007" spans="1:6" x14ac:dyDescent="0.25">
      <c r="A1007"/>
      <c r="B1007"/>
      <c r="C1007"/>
      <c r="D1007"/>
      <c r="E1007"/>
      <c r="F1007"/>
    </row>
    <row r="1008" spans="1:6" x14ac:dyDescent="0.25">
      <c r="A1008"/>
      <c r="B1008"/>
      <c r="C1008"/>
      <c r="D1008"/>
      <c r="E1008"/>
      <c r="F1008"/>
    </row>
    <row r="1009" spans="1:6" x14ac:dyDescent="0.25">
      <c r="A1009"/>
      <c r="B1009"/>
      <c r="C1009"/>
      <c r="D1009"/>
      <c r="E1009"/>
      <c r="F1009"/>
    </row>
    <row r="1010" spans="1:6" x14ac:dyDescent="0.25">
      <c r="A1010"/>
      <c r="B1010"/>
      <c r="C1010"/>
      <c r="D1010"/>
      <c r="E1010"/>
      <c r="F1010"/>
    </row>
    <row r="1011" spans="1:6" x14ac:dyDescent="0.25">
      <c r="A1011"/>
      <c r="B1011"/>
      <c r="C1011"/>
      <c r="D1011"/>
      <c r="E1011"/>
      <c r="F1011"/>
    </row>
    <row r="1012" spans="1:6" x14ac:dyDescent="0.25">
      <c r="A1012"/>
      <c r="B1012"/>
      <c r="C1012"/>
      <c r="D1012"/>
      <c r="E1012"/>
      <c r="F1012"/>
    </row>
    <row r="1013" spans="1:6" x14ac:dyDescent="0.25">
      <c r="A1013"/>
      <c r="B1013"/>
      <c r="C1013"/>
      <c r="D1013"/>
      <c r="E1013"/>
      <c r="F1013"/>
    </row>
    <row r="1014" spans="1:6" x14ac:dyDescent="0.25">
      <c r="A1014"/>
      <c r="B1014"/>
      <c r="C1014"/>
      <c r="D1014"/>
      <c r="E1014"/>
      <c r="F1014"/>
    </row>
    <row r="1015" spans="1:6" x14ac:dyDescent="0.25">
      <c r="A1015"/>
      <c r="B1015"/>
      <c r="C1015"/>
      <c r="D1015"/>
      <c r="E1015"/>
      <c r="F1015"/>
    </row>
    <row r="1016" spans="1:6" x14ac:dyDescent="0.25">
      <c r="A1016"/>
      <c r="B1016"/>
      <c r="C1016"/>
      <c r="D1016"/>
      <c r="E1016"/>
      <c r="F1016"/>
    </row>
    <row r="1017" spans="1:6" x14ac:dyDescent="0.25">
      <c r="A1017"/>
      <c r="B1017"/>
      <c r="C1017"/>
      <c r="D1017"/>
      <c r="E1017"/>
      <c r="F1017"/>
    </row>
    <row r="1018" spans="1:6" x14ac:dyDescent="0.25">
      <c r="A1018"/>
      <c r="B1018"/>
      <c r="C1018"/>
      <c r="D1018"/>
      <c r="E1018"/>
      <c r="F1018"/>
    </row>
    <row r="1019" spans="1:6" x14ac:dyDescent="0.25">
      <c r="A1019"/>
      <c r="B1019"/>
      <c r="C1019"/>
      <c r="D1019"/>
      <c r="E1019"/>
      <c r="F1019"/>
    </row>
    <row r="1020" spans="1:6" x14ac:dyDescent="0.25">
      <c r="A1020"/>
      <c r="B1020"/>
      <c r="C1020"/>
      <c r="D1020"/>
      <c r="E1020"/>
      <c r="F1020"/>
    </row>
    <row r="1021" spans="1:6" x14ac:dyDescent="0.25">
      <c r="A1021"/>
      <c r="B1021"/>
      <c r="C1021"/>
      <c r="D1021"/>
      <c r="E1021"/>
      <c r="F1021"/>
    </row>
    <row r="1022" spans="1:6" x14ac:dyDescent="0.25">
      <c r="A1022"/>
      <c r="B1022"/>
      <c r="C1022"/>
      <c r="D1022"/>
      <c r="E1022"/>
      <c r="F1022"/>
    </row>
    <row r="1023" spans="1:6" x14ac:dyDescent="0.25">
      <c r="A1023"/>
      <c r="B1023"/>
      <c r="C1023"/>
      <c r="D1023"/>
      <c r="E1023"/>
      <c r="F1023"/>
    </row>
    <row r="1024" spans="1:6" x14ac:dyDescent="0.25">
      <c r="A1024"/>
      <c r="B1024"/>
      <c r="C1024"/>
      <c r="D1024"/>
      <c r="E1024"/>
      <c r="F1024"/>
    </row>
    <row r="1025" spans="1:6" x14ac:dyDescent="0.25">
      <c r="A1025"/>
      <c r="B1025"/>
      <c r="C1025"/>
      <c r="D1025"/>
      <c r="E1025"/>
      <c r="F1025"/>
    </row>
    <row r="1026" spans="1:6" x14ac:dyDescent="0.25">
      <c r="A1026"/>
      <c r="B1026"/>
      <c r="C1026"/>
      <c r="D1026"/>
      <c r="E1026"/>
      <c r="F1026"/>
    </row>
    <row r="1027" spans="1:6" x14ac:dyDescent="0.25">
      <c r="A1027"/>
      <c r="B1027"/>
      <c r="C1027"/>
      <c r="D1027"/>
      <c r="E1027"/>
      <c r="F1027"/>
    </row>
    <row r="1028" spans="1:6" x14ac:dyDescent="0.25">
      <c r="A1028"/>
      <c r="B1028"/>
      <c r="C1028"/>
      <c r="D1028"/>
      <c r="E1028"/>
      <c r="F1028"/>
    </row>
    <row r="1029" spans="1:6" x14ac:dyDescent="0.25">
      <c r="A1029"/>
      <c r="B1029"/>
      <c r="C1029"/>
      <c r="D1029"/>
      <c r="E1029"/>
      <c r="F1029"/>
    </row>
    <row r="1030" spans="1:6" x14ac:dyDescent="0.25">
      <c r="A1030"/>
      <c r="B1030"/>
      <c r="C1030"/>
      <c r="D1030"/>
      <c r="E1030"/>
      <c r="F1030"/>
    </row>
    <row r="1031" spans="1:6" x14ac:dyDescent="0.25">
      <c r="A1031"/>
      <c r="B1031"/>
      <c r="C1031"/>
      <c r="D1031"/>
      <c r="E1031"/>
      <c r="F1031"/>
    </row>
    <row r="1032" spans="1:6" x14ac:dyDescent="0.25">
      <c r="A1032"/>
      <c r="B1032"/>
      <c r="C1032"/>
      <c r="D1032"/>
      <c r="E1032"/>
      <c r="F1032"/>
    </row>
    <row r="1033" spans="1:6" x14ac:dyDescent="0.25">
      <c r="A1033"/>
      <c r="B1033"/>
      <c r="C1033"/>
      <c r="D1033"/>
      <c r="E1033"/>
      <c r="F1033"/>
    </row>
    <row r="1034" spans="1:6" x14ac:dyDescent="0.25">
      <c r="A1034"/>
      <c r="B1034"/>
      <c r="C1034"/>
      <c r="D1034"/>
      <c r="E1034"/>
      <c r="F1034"/>
    </row>
    <row r="1035" spans="1:6" x14ac:dyDescent="0.25">
      <c r="A1035"/>
      <c r="B1035"/>
      <c r="C1035"/>
      <c r="D1035"/>
      <c r="E1035"/>
      <c r="F1035"/>
    </row>
    <row r="1036" spans="1:6" x14ac:dyDescent="0.25">
      <c r="A1036"/>
      <c r="B1036"/>
      <c r="C1036"/>
      <c r="D1036"/>
      <c r="E1036"/>
      <c r="F1036"/>
    </row>
    <row r="1037" spans="1:6" x14ac:dyDescent="0.25">
      <c r="A1037"/>
      <c r="B1037"/>
      <c r="C1037"/>
      <c r="D1037"/>
      <c r="E1037"/>
      <c r="F1037"/>
    </row>
    <row r="1038" spans="1:6" x14ac:dyDescent="0.25">
      <c r="A1038"/>
      <c r="B1038"/>
      <c r="C1038"/>
      <c r="D1038"/>
      <c r="E1038"/>
      <c r="F1038"/>
    </row>
    <row r="1039" spans="1:6" x14ac:dyDescent="0.25">
      <c r="A1039"/>
      <c r="B1039"/>
      <c r="C1039"/>
      <c r="D1039"/>
      <c r="E1039"/>
      <c r="F1039"/>
    </row>
    <row r="1040" spans="1:6" x14ac:dyDescent="0.25">
      <c r="A1040"/>
      <c r="B1040"/>
      <c r="C1040"/>
      <c r="D1040"/>
      <c r="E1040"/>
      <c r="F1040"/>
    </row>
    <row r="1041" spans="1:6" x14ac:dyDescent="0.25">
      <c r="A1041"/>
      <c r="B1041"/>
      <c r="C1041"/>
      <c r="D1041"/>
      <c r="E1041"/>
      <c r="F1041"/>
    </row>
    <row r="1042" spans="1:6" x14ac:dyDescent="0.25">
      <c r="A1042"/>
      <c r="B1042"/>
      <c r="C1042"/>
      <c r="D1042"/>
      <c r="E1042"/>
      <c r="F1042"/>
    </row>
    <row r="1043" spans="1:6" x14ac:dyDescent="0.25">
      <c r="A1043"/>
      <c r="B1043"/>
      <c r="C1043"/>
      <c r="D1043"/>
      <c r="E1043"/>
      <c r="F1043"/>
    </row>
    <row r="1044" spans="1:6" x14ac:dyDescent="0.25">
      <c r="A1044"/>
      <c r="B1044"/>
      <c r="C1044"/>
      <c r="D1044"/>
      <c r="E1044"/>
      <c r="F1044"/>
    </row>
    <row r="1045" spans="1:6" x14ac:dyDescent="0.25">
      <c r="A1045"/>
      <c r="B1045"/>
      <c r="C1045"/>
      <c r="D1045"/>
      <c r="E1045"/>
      <c r="F1045"/>
    </row>
    <row r="1046" spans="1:6" x14ac:dyDescent="0.25">
      <c r="A1046"/>
      <c r="B1046"/>
      <c r="C1046"/>
      <c r="D1046"/>
      <c r="E1046"/>
      <c r="F1046"/>
    </row>
    <row r="1047" spans="1:6" x14ac:dyDescent="0.25">
      <c r="A1047"/>
      <c r="B1047"/>
      <c r="C1047"/>
      <c r="D1047"/>
      <c r="E1047"/>
      <c r="F1047"/>
    </row>
    <row r="1048" spans="1:6" x14ac:dyDescent="0.25">
      <c r="A1048"/>
      <c r="B1048"/>
      <c r="C1048"/>
      <c r="D1048"/>
      <c r="E1048"/>
      <c r="F1048"/>
    </row>
    <row r="1049" spans="1:6" x14ac:dyDescent="0.25">
      <c r="A1049"/>
      <c r="B1049"/>
      <c r="C1049"/>
      <c r="D1049"/>
      <c r="E1049"/>
      <c r="F1049"/>
    </row>
    <row r="1050" spans="1:6" x14ac:dyDescent="0.25">
      <c r="A1050"/>
      <c r="B1050"/>
      <c r="C1050"/>
      <c r="D1050"/>
      <c r="E1050"/>
      <c r="F1050"/>
    </row>
    <row r="1051" spans="1:6" x14ac:dyDescent="0.25">
      <c r="A1051"/>
      <c r="B1051"/>
      <c r="C1051"/>
      <c r="D1051"/>
      <c r="E1051"/>
      <c r="F1051"/>
    </row>
    <row r="1052" spans="1:6" x14ac:dyDescent="0.25">
      <c r="A1052"/>
      <c r="B1052"/>
      <c r="C1052"/>
      <c r="D1052"/>
      <c r="E1052"/>
      <c r="F1052"/>
    </row>
    <row r="1053" spans="1:6" x14ac:dyDescent="0.25">
      <c r="A1053"/>
      <c r="B1053"/>
      <c r="C1053"/>
      <c r="D1053"/>
      <c r="E1053"/>
      <c r="F1053"/>
    </row>
    <row r="1054" spans="1:6" x14ac:dyDescent="0.25">
      <c r="A1054"/>
      <c r="B1054"/>
      <c r="C1054"/>
      <c r="D1054"/>
      <c r="E1054"/>
      <c r="F1054"/>
    </row>
    <row r="1055" spans="1:6" x14ac:dyDescent="0.25">
      <c r="A1055"/>
      <c r="B1055"/>
      <c r="C1055"/>
      <c r="D1055"/>
      <c r="E1055"/>
      <c r="F1055"/>
    </row>
    <row r="1056" spans="1:6" x14ac:dyDescent="0.25">
      <c r="A1056"/>
      <c r="B1056"/>
      <c r="C1056"/>
      <c r="D1056"/>
      <c r="E1056"/>
      <c r="F1056"/>
    </row>
    <row r="1057" spans="1:6" x14ac:dyDescent="0.25">
      <c r="A1057"/>
      <c r="B1057"/>
      <c r="C1057"/>
      <c r="D1057"/>
      <c r="E1057"/>
      <c r="F1057"/>
    </row>
    <row r="1058" spans="1:6" x14ac:dyDescent="0.25">
      <c r="A1058"/>
      <c r="B1058"/>
      <c r="C1058"/>
      <c r="D1058"/>
      <c r="E1058"/>
      <c r="F1058"/>
    </row>
    <row r="1059" spans="1:6" x14ac:dyDescent="0.25">
      <c r="A1059"/>
      <c r="B1059"/>
      <c r="C1059"/>
      <c r="D1059"/>
      <c r="E1059"/>
      <c r="F1059"/>
    </row>
    <row r="1060" spans="1:6" x14ac:dyDescent="0.25">
      <c r="A1060"/>
      <c r="B1060"/>
      <c r="C1060"/>
      <c r="D1060"/>
      <c r="E1060"/>
      <c r="F1060"/>
    </row>
    <row r="1061" spans="1:6" x14ac:dyDescent="0.25">
      <c r="A1061"/>
      <c r="B1061"/>
      <c r="C1061"/>
      <c r="D1061"/>
      <c r="E1061"/>
      <c r="F1061"/>
    </row>
    <row r="1062" spans="1:6" x14ac:dyDescent="0.25">
      <c r="A1062"/>
      <c r="B1062"/>
      <c r="C1062"/>
      <c r="D1062"/>
      <c r="E1062"/>
      <c r="F1062"/>
    </row>
    <row r="1063" spans="1:6" x14ac:dyDescent="0.25">
      <c r="A1063"/>
      <c r="B1063"/>
      <c r="C1063"/>
      <c r="D1063"/>
      <c r="E1063"/>
      <c r="F1063"/>
    </row>
    <row r="1064" spans="1:6" x14ac:dyDescent="0.25">
      <c r="A1064"/>
      <c r="B1064"/>
      <c r="C1064"/>
      <c r="D1064"/>
      <c r="E1064"/>
      <c r="F1064"/>
    </row>
    <row r="1065" spans="1:6" x14ac:dyDescent="0.25">
      <c r="A1065"/>
      <c r="B1065"/>
      <c r="C1065"/>
      <c r="D1065"/>
      <c r="E1065"/>
      <c r="F1065"/>
    </row>
    <row r="1066" spans="1:6" x14ac:dyDescent="0.25">
      <c r="A1066"/>
      <c r="B1066"/>
      <c r="C1066"/>
      <c r="D1066"/>
      <c r="E1066"/>
      <c r="F1066"/>
    </row>
    <row r="1067" spans="1:6" x14ac:dyDescent="0.25">
      <c r="A1067"/>
      <c r="B1067"/>
      <c r="C1067"/>
      <c r="D1067"/>
      <c r="E1067"/>
      <c r="F1067"/>
    </row>
    <row r="1068" spans="1:6" x14ac:dyDescent="0.25">
      <c r="A1068"/>
      <c r="B1068"/>
      <c r="C1068"/>
      <c r="D1068"/>
      <c r="E1068"/>
      <c r="F1068"/>
    </row>
    <row r="1069" spans="1:6" x14ac:dyDescent="0.25">
      <c r="A1069"/>
      <c r="B1069"/>
      <c r="C1069"/>
      <c r="D1069"/>
      <c r="E1069"/>
      <c r="F1069"/>
    </row>
    <row r="1070" spans="1:6" x14ac:dyDescent="0.25">
      <c r="A1070"/>
      <c r="B1070"/>
      <c r="C1070"/>
      <c r="D1070"/>
      <c r="E1070"/>
      <c r="F1070"/>
    </row>
    <row r="1071" spans="1:6" x14ac:dyDescent="0.25">
      <c r="A1071"/>
      <c r="B1071"/>
      <c r="C1071"/>
      <c r="D1071"/>
      <c r="E1071"/>
      <c r="F1071"/>
    </row>
    <row r="1072" spans="1:6" x14ac:dyDescent="0.25">
      <c r="A1072"/>
      <c r="B1072"/>
      <c r="C1072"/>
      <c r="D1072"/>
      <c r="E1072"/>
      <c r="F1072"/>
    </row>
    <row r="1073" spans="1:6" x14ac:dyDescent="0.25">
      <c r="A1073"/>
      <c r="B1073"/>
      <c r="C1073"/>
      <c r="D1073"/>
      <c r="E1073"/>
      <c r="F1073"/>
    </row>
    <row r="1074" spans="1:6" x14ac:dyDescent="0.25">
      <c r="A1074"/>
      <c r="B1074"/>
      <c r="C1074"/>
      <c r="D1074"/>
      <c r="E1074"/>
      <c r="F1074"/>
    </row>
    <row r="1075" spans="1:6" x14ac:dyDescent="0.25">
      <c r="A1075"/>
      <c r="B1075"/>
      <c r="C1075"/>
      <c r="D1075"/>
      <c r="E1075"/>
      <c r="F1075"/>
    </row>
    <row r="1076" spans="1:6" x14ac:dyDescent="0.25">
      <c r="A1076"/>
      <c r="B1076"/>
      <c r="C1076"/>
      <c r="D1076"/>
      <c r="E1076"/>
      <c r="F1076"/>
    </row>
    <row r="1077" spans="1:6" x14ac:dyDescent="0.25">
      <c r="A1077"/>
      <c r="B1077"/>
      <c r="C1077"/>
      <c r="D1077"/>
      <c r="E1077"/>
      <c r="F1077"/>
    </row>
    <row r="1078" spans="1:6" x14ac:dyDescent="0.25">
      <c r="A1078"/>
      <c r="B1078"/>
      <c r="C1078"/>
      <c r="D1078"/>
      <c r="E1078"/>
      <c r="F1078"/>
    </row>
    <row r="1079" spans="1:6" x14ac:dyDescent="0.25">
      <c r="A1079"/>
      <c r="B1079"/>
      <c r="C1079"/>
      <c r="D1079"/>
      <c r="E1079"/>
      <c r="F1079"/>
    </row>
    <row r="1080" spans="1:6" x14ac:dyDescent="0.25">
      <c r="A1080"/>
      <c r="B1080"/>
      <c r="C1080"/>
      <c r="D1080"/>
      <c r="E1080"/>
      <c r="F1080"/>
    </row>
    <row r="1081" spans="1:6" x14ac:dyDescent="0.25">
      <c r="A1081"/>
      <c r="B1081"/>
      <c r="C1081"/>
      <c r="D1081"/>
      <c r="E1081"/>
      <c r="F1081"/>
    </row>
    <row r="1082" spans="1:6" x14ac:dyDescent="0.25">
      <c r="A1082"/>
      <c r="B1082"/>
      <c r="C1082"/>
      <c r="D1082"/>
      <c r="E1082"/>
      <c r="F1082"/>
    </row>
    <row r="1083" spans="1:6" x14ac:dyDescent="0.25">
      <c r="A1083"/>
      <c r="B1083"/>
      <c r="C1083"/>
      <c r="D1083"/>
      <c r="E1083"/>
      <c r="F1083"/>
    </row>
    <row r="1084" spans="1:6" x14ac:dyDescent="0.25">
      <c r="A1084"/>
      <c r="B1084"/>
      <c r="C1084"/>
      <c r="D1084"/>
      <c r="E1084"/>
      <c r="F1084"/>
    </row>
    <row r="1085" spans="1:6" x14ac:dyDescent="0.25">
      <c r="A1085"/>
      <c r="B1085"/>
      <c r="C1085"/>
      <c r="D1085"/>
      <c r="E1085"/>
      <c r="F1085"/>
    </row>
    <row r="1086" spans="1:6" x14ac:dyDescent="0.25">
      <c r="A1086"/>
      <c r="B1086"/>
      <c r="C1086"/>
      <c r="D1086"/>
      <c r="E1086"/>
      <c r="F1086"/>
    </row>
    <row r="1087" spans="1:6" x14ac:dyDescent="0.25">
      <c r="A1087"/>
      <c r="B1087"/>
      <c r="C1087"/>
      <c r="D1087"/>
      <c r="E1087"/>
      <c r="F1087"/>
    </row>
    <row r="1088" spans="1:6" x14ac:dyDescent="0.25">
      <c r="A1088"/>
      <c r="B1088"/>
      <c r="C1088"/>
      <c r="D1088"/>
      <c r="E1088"/>
      <c r="F1088"/>
    </row>
    <row r="1089" spans="1:6" x14ac:dyDescent="0.25">
      <c r="A1089"/>
      <c r="B1089"/>
      <c r="C1089"/>
      <c r="D1089"/>
      <c r="E1089"/>
      <c r="F1089"/>
    </row>
    <row r="1090" spans="1:6" x14ac:dyDescent="0.25">
      <c r="A1090"/>
      <c r="B1090"/>
      <c r="C1090"/>
      <c r="D1090"/>
      <c r="E1090"/>
      <c r="F1090"/>
    </row>
    <row r="1091" spans="1:6" x14ac:dyDescent="0.25">
      <c r="A1091"/>
      <c r="B1091"/>
      <c r="C1091"/>
      <c r="D1091"/>
      <c r="E1091"/>
      <c r="F1091"/>
    </row>
    <row r="1092" spans="1:6" x14ac:dyDescent="0.25">
      <c r="A1092"/>
      <c r="B1092"/>
      <c r="C1092"/>
      <c r="D1092"/>
      <c r="E1092"/>
      <c r="F1092"/>
    </row>
    <row r="1093" spans="1:6" x14ac:dyDescent="0.25">
      <c r="A1093"/>
      <c r="B1093"/>
      <c r="C1093"/>
      <c r="D1093"/>
      <c r="E1093"/>
      <c r="F1093"/>
    </row>
    <row r="1094" spans="1:6" x14ac:dyDescent="0.25">
      <c r="A1094"/>
      <c r="B1094"/>
      <c r="C1094"/>
      <c r="D1094"/>
      <c r="E1094"/>
      <c r="F1094"/>
    </row>
    <row r="1095" spans="1:6" x14ac:dyDescent="0.25">
      <c r="A1095"/>
      <c r="B1095"/>
      <c r="C1095"/>
      <c r="D1095"/>
      <c r="E1095"/>
      <c r="F1095"/>
    </row>
    <row r="1096" spans="1:6" x14ac:dyDescent="0.25">
      <c r="A1096"/>
      <c r="B1096"/>
      <c r="C1096"/>
      <c r="D1096"/>
      <c r="E1096"/>
      <c r="F1096"/>
    </row>
    <row r="1097" spans="1:6" x14ac:dyDescent="0.25">
      <c r="A1097"/>
      <c r="B1097"/>
      <c r="C1097"/>
      <c r="D1097"/>
      <c r="E1097"/>
      <c r="F1097"/>
    </row>
    <row r="1098" spans="1:6" x14ac:dyDescent="0.25">
      <c r="A1098"/>
      <c r="B1098"/>
      <c r="C1098"/>
      <c r="D1098"/>
      <c r="E1098"/>
      <c r="F1098"/>
    </row>
    <row r="1099" spans="1:6" x14ac:dyDescent="0.25">
      <c r="A1099"/>
      <c r="B1099"/>
      <c r="C1099"/>
      <c r="D1099"/>
      <c r="E1099"/>
      <c r="F1099"/>
    </row>
    <row r="1100" spans="1:6" x14ac:dyDescent="0.25">
      <c r="A1100"/>
      <c r="B1100"/>
      <c r="C1100"/>
      <c r="D1100"/>
      <c r="E1100"/>
      <c r="F1100"/>
    </row>
    <row r="1101" spans="1:6" x14ac:dyDescent="0.25">
      <c r="A1101"/>
      <c r="B1101"/>
      <c r="C1101"/>
      <c r="D1101"/>
      <c r="E1101"/>
      <c r="F1101"/>
    </row>
    <row r="1102" spans="1:6" x14ac:dyDescent="0.25">
      <c r="A1102"/>
      <c r="B1102"/>
      <c r="C1102"/>
      <c r="D1102"/>
      <c r="E1102"/>
      <c r="F1102"/>
    </row>
    <row r="1103" spans="1:6" x14ac:dyDescent="0.25">
      <c r="A1103"/>
      <c r="B1103"/>
      <c r="C1103"/>
      <c r="D1103"/>
      <c r="E1103"/>
      <c r="F1103"/>
    </row>
    <row r="1104" spans="1:6" x14ac:dyDescent="0.25">
      <c r="A1104"/>
      <c r="B1104"/>
      <c r="C1104"/>
      <c r="D1104"/>
      <c r="E1104"/>
      <c r="F1104"/>
    </row>
    <row r="1105" spans="1:6" x14ac:dyDescent="0.25">
      <c r="A1105"/>
      <c r="B1105"/>
      <c r="C1105"/>
      <c r="D1105"/>
      <c r="E1105"/>
      <c r="F1105"/>
    </row>
    <row r="1106" spans="1:6" x14ac:dyDescent="0.25">
      <c r="A1106"/>
      <c r="B1106"/>
      <c r="C1106"/>
      <c r="D1106"/>
      <c r="E1106"/>
      <c r="F1106"/>
    </row>
    <row r="1107" spans="1:6" x14ac:dyDescent="0.25">
      <c r="A1107"/>
      <c r="B1107"/>
      <c r="C1107"/>
      <c r="D1107"/>
      <c r="E1107"/>
      <c r="F1107"/>
    </row>
    <row r="1108" spans="1:6" x14ac:dyDescent="0.25">
      <c r="A1108"/>
      <c r="B1108"/>
      <c r="C1108"/>
      <c r="D1108"/>
      <c r="E1108"/>
      <c r="F1108"/>
    </row>
    <row r="1109" spans="1:6" x14ac:dyDescent="0.25">
      <c r="A1109"/>
      <c r="B1109"/>
      <c r="C1109"/>
      <c r="D1109"/>
      <c r="E1109"/>
      <c r="F1109"/>
    </row>
    <row r="1110" spans="1:6" x14ac:dyDescent="0.25">
      <c r="A1110"/>
      <c r="B1110"/>
      <c r="C1110"/>
      <c r="D1110"/>
      <c r="E1110"/>
      <c r="F1110"/>
    </row>
    <row r="1111" spans="1:6" x14ac:dyDescent="0.25">
      <c r="A1111"/>
      <c r="B1111"/>
      <c r="C1111"/>
      <c r="D1111"/>
      <c r="E1111"/>
      <c r="F1111"/>
    </row>
    <row r="1112" spans="1:6" x14ac:dyDescent="0.25">
      <c r="A1112"/>
      <c r="B1112"/>
      <c r="C1112"/>
      <c r="D1112"/>
      <c r="E1112"/>
      <c r="F1112"/>
    </row>
    <row r="1113" spans="1:6" x14ac:dyDescent="0.25">
      <c r="A1113"/>
      <c r="B1113"/>
      <c r="C1113"/>
      <c r="D1113"/>
      <c r="E1113"/>
      <c r="F1113"/>
    </row>
    <row r="1114" spans="1:6" x14ac:dyDescent="0.25">
      <c r="A1114"/>
      <c r="B1114"/>
      <c r="C1114"/>
      <c r="D1114"/>
      <c r="E1114"/>
      <c r="F1114"/>
    </row>
    <row r="1115" spans="1:6" x14ac:dyDescent="0.25">
      <c r="A1115"/>
      <c r="B1115"/>
      <c r="C1115"/>
      <c r="D1115"/>
      <c r="E1115"/>
      <c r="F1115"/>
    </row>
    <row r="1116" spans="1:6" x14ac:dyDescent="0.25">
      <c r="A1116"/>
      <c r="B1116"/>
      <c r="C1116"/>
      <c r="D1116"/>
      <c r="E1116"/>
      <c r="F1116"/>
    </row>
    <row r="1117" spans="1:6" x14ac:dyDescent="0.25">
      <c r="A1117"/>
      <c r="B1117"/>
      <c r="C1117"/>
      <c r="D1117"/>
      <c r="E1117"/>
      <c r="F1117"/>
    </row>
    <row r="1118" spans="1:6" x14ac:dyDescent="0.25">
      <c r="A1118"/>
      <c r="B1118"/>
      <c r="C1118"/>
      <c r="D1118"/>
      <c r="E1118"/>
      <c r="F1118"/>
    </row>
    <row r="1119" spans="1:6" x14ac:dyDescent="0.25">
      <c r="A1119"/>
      <c r="B1119"/>
      <c r="C1119"/>
      <c r="D1119"/>
      <c r="E1119"/>
      <c r="F1119"/>
    </row>
    <row r="1120" spans="1:6" x14ac:dyDescent="0.25">
      <c r="A1120"/>
      <c r="B1120"/>
      <c r="C1120"/>
      <c r="D1120"/>
      <c r="E1120"/>
      <c r="F1120"/>
    </row>
    <row r="1121" spans="1:6" x14ac:dyDescent="0.25">
      <c r="A1121"/>
      <c r="B1121"/>
      <c r="C1121"/>
      <c r="D1121"/>
      <c r="E1121"/>
      <c r="F1121"/>
    </row>
    <row r="1122" spans="1:6" x14ac:dyDescent="0.25">
      <c r="A1122"/>
      <c r="B1122"/>
      <c r="C1122"/>
      <c r="D1122"/>
      <c r="E1122"/>
      <c r="F1122"/>
    </row>
    <row r="1123" spans="1:6" x14ac:dyDescent="0.25">
      <c r="A1123"/>
      <c r="B1123"/>
      <c r="C1123"/>
      <c r="D1123"/>
      <c r="E1123"/>
      <c r="F1123"/>
    </row>
    <row r="1124" spans="1:6" x14ac:dyDescent="0.25">
      <c r="A1124"/>
      <c r="B1124"/>
      <c r="C1124"/>
      <c r="D1124"/>
      <c r="E1124"/>
      <c r="F1124"/>
    </row>
    <row r="1125" spans="1:6" x14ac:dyDescent="0.25">
      <c r="A1125"/>
      <c r="B1125"/>
      <c r="C1125"/>
      <c r="D1125"/>
      <c r="E1125"/>
      <c r="F1125"/>
    </row>
    <row r="1126" spans="1:6" x14ac:dyDescent="0.25">
      <c r="A1126"/>
      <c r="B1126"/>
      <c r="C1126"/>
      <c r="D1126"/>
      <c r="E1126"/>
      <c r="F1126"/>
    </row>
    <row r="1127" spans="1:6" x14ac:dyDescent="0.25">
      <c r="A1127"/>
      <c r="B1127"/>
      <c r="C1127"/>
      <c r="D1127"/>
      <c r="E1127"/>
      <c r="F1127"/>
    </row>
    <row r="1128" spans="1:6" x14ac:dyDescent="0.25">
      <c r="A1128"/>
      <c r="B1128"/>
      <c r="C1128"/>
      <c r="D1128"/>
      <c r="E1128"/>
      <c r="F1128"/>
    </row>
    <row r="1129" spans="1:6" x14ac:dyDescent="0.25">
      <c r="A1129"/>
      <c r="B1129"/>
      <c r="C1129"/>
      <c r="D1129"/>
      <c r="E1129"/>
      <c r="F1129"/>
    </row>
    <row r="1130" spans="1:6" x14ac:dyDescent="0.25">
      <c r="A1130"/>
      <c r="B1130"/>
      <c r="C1130"/>
      <c r="D1130"/>
      <c r="E1130"/>
      <c r="F1130"/>
    </row>
    <row r="1131" spans="1:6" x14ac:dyDescent="0.25">
      <c r="A1131"/>
      <c r="B1131"/>
      <c r="C1131"/>
      <c r="D1131"/>
      <c r="E1131"/>
      <c r="F1131"/>
    </row>
    <row r="1132" spans="1:6" x14ac:dyDescent="0.25">
      <c r="A1132"/>
      <c r="B1132"/>
      <c r="C1132"/>
      <c r="D1132"/>
      <c r="E1132"/>
      <c r="F1132"/>
    </row>
    <row r="1133" spans="1:6" x14ac:dyDescent="0.25">
      <c r="A1133"/>
      <c r="B1133"/>
      <c r="C1133"/>
      <c r="D1133"/>
      <c r="E1133"/>
      <c r="F1133"/>
    </row>
    <row r="1134" spans="1:6" x14ac:dyDescent="0.25">
      <c r="A1134"/>
      <c r="B1134"/>
      <c r="C1134"/>
      <c r="D1134"/>
      <c r="E1134"/>
      <c r="F1134"/>
    </row>
    <row r="1135" spans="1:6" x14ac:dyDescent="0.25">
      <c r="A1135"/>
      <c r="B1135"/>
      <c r="C1135"/>
      <c r="D1135"/>
      <c r="E1135"/>
      <c r="F1135"/>
    </row>
    <row r="1136" spans="1:6" x14ac:dyDescent="0.25">
      <c r="A1136"/>
      <c r="B1136"/>
      <c r="C1136"/>
      <c r="D1136"/>
      <c r="E1136"/>
      <c r="F1136"/>
    </row>
    <row r="1137" spans="1:6" x14ac:dyDescent="0.25">
      <c r="A1137"/>
      <c r="B1137"/>
      <c r="C1137"/>
      <c r="D1137"/>
      <c r="E1137"/>
      <c r="F1137"/>
    </row>
    <row r="1138" spans="1:6" x14ac:dyDescent="0.25">
      <c r="A1138"/>
      <c r="B1138"/>
      <c r="C1138"/>
      <c r="D1138"/>
      <c r="E1138"/>
      <c r="F1138"/>
    </row>
    <row r="1139" spans="1:6" x14ac:dyDescent="0.25">
      <c r="A1139"/>
      <c r="B1139"/>
      <c r="C1139"/>
      <c r="D1139"/>
      <c r="E1139"/>
      <c r="F1139"/>
    </row>
    <row r="1140" spans="1:6" x14ac:dyDescent="0.25">
      <c r="A1140"/>
      <c r="B1140"/>
      <c r="C1140"/>
      <c r="D1140"/>
      <c r="E1140"/>
      <c r="F1140"/>
    </row>
    <row r="1141" spans="1:6" x14ac:dyDescent="0.25">
      <c r="A1141"/>
      <c r="B1141"/>
      <c r="C1141"/>
      <c r="D1141"/>
      <c r="E1141"/>
      <c r="F1141"/>
    </row>
    <row r="1142" spans="1:6" x14ac:dyDescent="0.25">
      <c r="A1142"/>
      <c r="B1142"/>
      <c r="C1142"/>
      <c r="D1142"/>
      <c r="E1142"/>
      <c r="F1142"/>
    </row>
    <row r="1143" spans="1:6" x14ac:dyDescent="0.25">
      <c r="A1143"/>
      <c r="B1143"/>
      <c r="C1143"/>
      <c r="D1143"/>
      <c r="E1143"/>
      <c r="F1143"/>
    </row>
    <row r="1144" spans="1:6" x14ac:dyDescent="0.25">
      <c r="A1144"/>
      <c r="B1144"/>
      <c r="C1144"/>
      <c r="D1144"/>
      <c r="E1144"/>
      <c r="F1144"/>
    </row>
    <row r="1145" spans="1:6" x14ac:dyDescent="0.25">
      <c r="A1145"/>
      <c r="B1145"/>
      <c r="C1145"/>
      <c r="D1145"/>
      <c r="E1145"/>
      <c r="F1145"/>
    </row>
    <row r="1146" spans="1:6" x14ac:dyDescent="0.25">
      <c r="A1146"/>
      <c r="B1146"/>
      <c r="C1146"/>
      <c r="D1146"/>
      <c r="E1146"/>
      <c r="F1146"/>
    </row>
    <row r="1147" spans="1:6" x14ac:dyDescent="0.25">
      <c r="A1147"/>
      <c r="B1147"/>
      <c r="C1147"/>
      <c r="D1147"/>
      <c r="E1147"/>
      <c r="F1147"/>
    </row>
    <row r="1148" spans="1:6" x14ac:dyDescent="0.25">
      <c r="A1148"/>
      <c r="B1148"/>
      <c r="C1148"/>
      <c r="D1148"/>
      <c r="E1148"/>
      <c r="F1148"/>
    </row>
    <row r="1149" spans="1:6" x14ac:dyDescent="0.25">
      <c r="A1149"/>
      <c r="B1149"/>
      <c r="C1149"/>
      <c r="D1149"/>
      <c r="E1149"/>
      <c r="F1149"/>
    </row>
    <row r="1150" spans="1:6" x14ac:dyDescent="0.25">
      <c r="A1150"/>
      <c r="B1150"/>
      <c r="C1150"/>
      <c r="D1150"/>
      <c r="E1150"/>
      <c r="F1150"/>
    </row>
    <row r="1151" spans="1:6" x14ac:dyDescent="0.25">
      <c r="A1151"/>
      <c r="B1151"/>
      <c r="C1151"/>
      <c r="D1151"/>
      <c r="E1151"/>
      <c r="F1151"/>
    </row>
    <row r="1152" spans="1:6" x14ac:dyDescent="0.25">
      <c r="A1152"/>
      <c r="B1152"/>
      <c r="C1152"/>
      <c r="D1152"/>
      <c r="E1152"/>
      <c r="F1152"/>
    </row>
    <row r="1153" spans="1:6" x14ac:dyDescent="0.25">
      <c r="A1153"/>
      <c r="B1153"/>
      <c r="C1153"/>
      <c r="D1153"/>
      <c r="E1153"/>
      <c r="F1153"/>
    </row>
    <row r="1154" spans="1:6" x14ac:dyDescent="0.25">
      <c r="A1154"/>
      <c r="B1154"/>
      <c r="C1154"/>
      <c r="D1154"/>
      <c r="E1154"/>
      <c r="F1154"/>
    </row>
    <row r="1155" spans="1:6" x14ac:dyDescent="0.25">
      <c r="A1155"/>
      <c r="B1155"/>
      <c r="C1155"/>
      <c r="D1155"/>
      <c r="E1155"/>
      <c r="F1155"/>
    </row>
    <row r="1156" spans="1:6" x14ac:dyDescent="0.25">
      <c r="A1156"/>
      <c r="B1156"/>
      <c r="C1156"/>
      <c r="D1156"/>
      <c r="E1156"/>
      <c r="F1156"/>
    </row>
    <row r="1157" spans="1:6" x14ac:dyDescent="0.25">
      <c r="A1157"/>
      <c r="B1157"/>
      <c r="C1157"/>
      <c r="D1157"/>
      <c r="E1157"/>
      <c r="F1157"/>
    </row>
    <row r="1158" spans="1:6" x14ac:dyDescent="0.25">
      <c r="A1158"/>
      <c r="B1158"/>
      <c r="C1158"/>
      <c r="D1158"/>
      <c r="E1158"/>
      <c r="F1158"/>
    </row>
  </sheetData>
  <sheetProtection password="C069" sheet="1" objects="1" scenarios="1" selectLockedCells="1"/>
  <sortState ref="A20:F764">
    <sortCondition ref="A20:A764"/>
  </sortState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I77"/>
  <sheetViews>
    <sheetView showGridLines="0" zoomScaleNormal="100" workbookViewId="0">
      <selection activeCell="B19" sqref="B19"/>
    </sheetView>
  </sheetViews>
  <sheetFormatPr baseColWidth="10" defaultRowHeight="15" x14ac:dyDescent="0.25"/>
  <cols>
    <col min="1" max="1" width="11.42578125" style="73"/>
    <col min="2" max="2" width="19.5703125" style="74" customWidth="1"/>
    <col min="3" max="3" width="42.5703125" style="74" customWidth="1"/>
    <col min="4" max="4" width="11.42578125" style="107" customWidth="1"/>
    <col min="5" max="25" width="11.42578125" style="73" customWidth="1"/>
    <col min="26" max="34" width="11.42578125" style="73"/>
    <col min="35" max="16384" width="11.42578125" style="1"/>
  </cols>
  <sheetData>
    <row r="1" spans="1:35" ht="15" customHeight="1" x14ac:dyDescent="0.25">
      <c r="A1" s="76"/>
      <c r="C1" s="1"/>
      <c r="D1" s="1"/>
    </row>
    <row r="2" spans="1:35" ht="15" customHeight="1" x14ac:dyDescent="0.25">
      <c r="A2" s="76"/>
      <c r="B2" s="74" t="s">
        <v>20</v>
      </c>
      <c r="C2" s="78" t="s">
        <v>1</v>
      </c>
      <c r="D2" s="107">
        <v>1</v>
      </c>
    </row>
    <row r="3" spans="1:35" ht="15" customHeight="1" x14ac:dyDescent="0.25">
      <c r="A3" s="76"/>
      <c r="B3" s="74" t="s">
        <v>21</v>
      </c>
      <c r="C3" s="78" t="s">
        <v>2</v>
      </c>
      <c r="D3" s="107">
        <v>2</v>
      </c>
    </row>
    <row r="4" spans="1:35" ht="15" customHeight="1" x14ac:dyDescent="0.25">
      <c r="A4" s="76"/>
      <c r="B4" s="74" t="s">
        <v>28</v>
      </c>
      <c r="D4" s="107">
        <v>3</v>
      </c>
    </row>
    <row r="5" spans="1:35" ht="15" customHeight="1" x14ac:dyDescent="0.25">
      <c r="A5" s="76"/>
      <c r="D5" s="107">
        <v>4</v>
      </c>
    </row>
    <row r="6" spans="1:35" ht="15" customHeight="1" x14ac:dyDescent="0.25">
      <c r="B6" s="77"/>
      <c r="D6" s="107">
        <v>5</v>
      </c>
      <c r="AI6" s="73"/>
    </row>
    <row r="7" spans="1:35" ht="15" customHeight="1" x14ac:dyDescent="0.25">
      <c r="B7" s="73"/>
      <c r="C7" s="79" t="s">
        <v>51</v>
      </c>
      <c r="D7" s="78"/>
      <c r="F7" s="74" t="s">
        <v>856</v>
      </c>
      <c r="AI7" s="73"/>
    </row>
    <row r="8" spans="1:35" ht="15" customHeight="1" x14ac:dyDescent="0.25">
      <c r="B8" s="73"/>
      <c r="C8" s="74" t="s">
        <v>36</v>
      </c>
      <c r="D8" s="78"/>
      <c r="F8" s="74" t="s">
        <v>857</v>
      </c>
      <c r="AI8" s="73"/>
    </row>
    <row r="9" spans="1:35" ht="15" customHeight="1" x14ac:dyDescent="0.25">
      <c r="B9" s="73"/>
      <c r="C9" s="74" t="s">
        <v>44</v>
      </c>
      <c r="D9" s="78"/>
      <c r="F9" s="74" t="s">
        <v>858</v>
      </c>
      <c r="AI9" s="73"/>
    </row>
    <row r="10" spans="1:35" ht="15" customHeight="1" x14ac:dyDescent="0.25">
      <c r="B10" s="73"/>
      <c r="C10" s="74" t="s">
        <v>45</v>
      </c>
      <c r="D10" s="78"/>
      <c r="F10" s="74" t="s">
        <v>859</v>
      </c>
      <c r="AI10" s="73"/>
    </row>
    <row r="11" spans="1:35" ht="15" customHeight="1" x14ac:dyDescent="0.25">
      <c r="B11" s="73"/>
      <c r="C11" s="74" t="s">
        <v>52</v>
      </c>
      <c r="D11" s="78"/>
      <c r="F11" s="74" t="s">
        <v>860</v>
      </c>
      <c r="AI11" s="73"/>
    </row>
    <row r="12" spans="1:35" ht="15" customHeight="1" x14ac:dyDescent="0.25">
      <c r="B12" s="73"/>
      <c r="C12" s="74" t="s">
        <v>53</v>
      </c>
      <c r="D12" s="78"/>
      <c r="F12" s="74" t="s">
        <v>861</v>
      </c>
      <c r="AI12" s="73"/>
    </row>
    <row r="13" spans="1:35" ht="15" customHeight="1" x14ac:dyDescent="0.25">
      <c r="B13" s="73"/>
      <c r="C13" s="74" t="s">
        <v>37</v>
      </c>
      <c r="D13" s="78"/>
      <c r="AI13" s="73"/>
    </row>
    <row r="14" spans="1:35" ht="15" customHeight="1" x14ac:dyDescent="0.25">
      <c r="B14" s="73"/>
      <c r="C14" s="74" t="s">
        <v>46</v>
      </c>
      <c r="D14" s="78"/>
      <c r="AI14" s="73"/>
    </row>
    <row r="15" spans="1:35" ht="15" customHeight="1" x14ac:dyDescent="0.25">
      <c r="B15" s="73"/>
      <c r="C15" s="74" t="s">
        <v>47</v>
      </c>
      <c r="D15" s="78"/>
      <c r="F15" s="73" t="s">
        <v>864</v>
      </c>
      <c r="AI15" s="73"/>
    </row>
    <row r="16" spans="1:35" ht="15" customHeight="1" x14ac:dyDescent="0.25">
      <c r="B16" s="73"/>
      <c r="C16" s="74" t="s">
        <v>27</v>
      </c>
      <c r="D16" s="78"/>
      <c r="F16" s="1" t="s">
        <v>866</v>
      </c>
      <c r="AI16" s="73"/>
    </row>
    <row r="17" spans="2:35" ht="15" customHeight="1" x14ac:dyDescent="0.25">
      <c r="B17" s="73"/>
      <c r="C17" s="74" t="s">
        <v>38</v>
      </c>
      <c r="D17" s="78"/>
      <c r="F17" s="73" t="s">
        <v>865</v>
      </c>
      <c r="AI17" s="73"/>
    </row>
    <row r="18" spans="2:35" ht="15" customHeight="1" x14ac:dyDescent="0.25">
      <c r="B18" s="73"/>
      <c r="C18" s="74" t="s">
        <v>41</v>
      </c>
      <c r="D18" s="78"/>
      <c r="AI18" s="73"/>
    </row>
    <row r="19" spans="2:35" ht="15" customHeight="1" x14ac:dyDescent="0.25">
      <c r="B19" s="73"/>
      <c r="C19" s="74" t="s">
        <v>48</v>
      </c>
    </row>
    <row r="20" spans="2:35" ht="15" customHeight="1" x14ac:dyDescent="0.25">
      <c r="B20" s="73"/>
      <c r="C20" s="74" t="s">
        <v>40</v>
      </c>
      <c r="D20" s="78"/>
      <c r="AI20" s="73"/>
    </row>
    <row r="21" spans="2:35" ht="15" customHeight="1" x14ac:dyDescent="0.25">
      <c r="B21" s="73"/>
      <c r="C21" s="74" t="s">
        <v>64</v>
      </c>
      <c r="D21" s="78"/>
      <c r="AI21" s="73"/>
    </row>
    <row r="22" spans="2:35" ht="15" customHeight="1" x14ac:dyDescent="0.25">
      <c r="B22" s="73"/>
      <c r="C22" s="74" t="s">
        <v>42</v>
      </c>
      <c r="D22" s="78"/>
      <c r="AI22" s="73"/>
    </row>
    <row r="23" spans="2:35" ht="15" customHeight="1" x14ac:dyDescent="0.25">
      <c r="B23" s="73"/>
      <c r="C23" s="74" t="s">
        <v>43</v>
      </c>
      <c r="D23" s="78"/>
      <c r="AI23" s="73"/>
    </row>
    <row r="24" spans="2:35" ht="15" customHeight="1" x14ac:dyDescent="0.25">
      <c r="B24" s="73"/>
      <c r="C24" s="74" t="s">
        <v>54</v>
      </c>
      <c r="D24" s="78"/>
      <c r="AI24" s="73"/>
    </row>
    <row r="25" spans="2:35" ht="15" customHeight="1" x14ac:dyDescent="0.25">
      <c r="B25" s="73"/>
      <c r="C25" s="74" t="s">
        <v>35</v>
      </c>
      <c r="D25" s="78"/>
      <c r="AI25" s="73"/>
    </row>
    <row r="26" spans="2:35" ht="15" customHeight="1" x14ac:dyDescent="0.25">
      <c r="B26" s="73"/>
      <c r="C26" s="74" t="s">
        <v>60</v>
      </c>
      <c r="D26" s="78"/>
      <c r="AI26" s="73"/>
    </row>
    <row r="27" spans="2:35" ht="15" customHeight="1" x14ac:dyDescent="0.25">
      <c r="B27" s="73"/>
      <c r="C27" s="74" t="s">
        <v>62</v>
      </c>
      <c r="D27" s="78"/>
      <c r="AI27" s="73"/>
    </row>
    <row r="28" spans="2:35" ht="15" customHeight="1" x14ac:dyDescent="0.25">
      <c r="B28" s="73"/>
      <c r="C28" s="74" t="s">
        <v>63</v>
      </c>
      <c r="D28" s="78"/>
      <c r="AI28" s="73"/>
    </row>
    <row r="29" spans="2:35" ht="15" customHeight="1" x14ac:dyDescent="0.25">
      <c r="B29" s="73"/>
      <c r="C29" s="74" t="s">
        <v>49</v>
      </c>
      <c r="D29" s="78"/>
      <c r="AI29" s="73"/>
    </row>
    <row r="30" spans="2:35" ht="15" customHeight="1" x14ac:dyDescent="0.25">
      <c r="B30" s="73"/>
      <c r="C30" s="74" t="s">
        <v>61</v>
      </c>
      <c r="D30" s="78"/>
      <c r="AI30" s="73"/>
    </row>
    <row r="31" spans="2:35" ht="15" customHeight="1" x14ac:dyDescent="0.25">
      <c r="B31" s="73"/>
      <c r="C31" s="74" t="s">
        <v>50</v>
      </c>
      <c r="D31" s="78"/>
      <c r="AI31" s="73"/>
    </row>
    <row r="32" spans="2:35" ht="15" customHeight="1" x14ac:dyDescent="0.25">
      <c r="B32" s="73"/>
      <c r="C32" s="74" t="s">
        <v>39</v>
      </c>
      <c r="D32" s="78"/>
      <c r="AI32" s="73"/>
    </row>
    <row r="33" spans="1:35" s="18" customFormat="1" ht="15" customHeight="1" x14ac:dyDescent="0.25">
      <c r="A33" s="80"/>
      <c r="B33" s="80"/>
      <c r="C33" s="80"/>
      <c r="D33" s="78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</row>
    <row r="34" spans="1:35" ht="15" customHeight="1" x14ac:dyDescent="0.25">
      <c r="B34" s="73"/>
      <c r="D34" s="78"/>
      <c r="AI34" s="73"/>
    </row>
    <row r="35" spans="1:35" ht="15" customHeight="1" x14ac:dyDescent="0.25">
      <c r="B35" s="73"/>
      <c r="D35" s="78"/>
      <c r="AI35" s="73"/>
    </row>
    <row r="36" spans="1:35" ht="15" customHeight="1" x14ac:dyDescent="0.25">
      <c r="B36" s="73"/>
      <c r="D36" s="78"/>
      <c r="AI36" s="73"/>
    </row>
    <row r="37" spans="1:35" ht="15" customHeight="1" x14ac:dyDescent="0.25">
      <c r="B37" s="73"/>
      <c r="D37" s="78"/>
      <c r="AI37" s="73"/>
    </row>
    <row r="38" spans="1:35" ht="15" customHeight="1" x14ac:dyDescent="0.25"/>
    <row r="39" spans="1:35" ht="15" customHeight="1" x14ac:dyDescent="0.25"/>
    <row r="40" spans="1:35" ht="15" customHeight="1" x14ac:dyDescent="0.25"/>
    <row r="41" spans="1:35" ht="15" customHeight="1" x14ac:dyDescent="0.25"/>
    <row r="42" spans="1:35" ht="15" customHeight="1" x14ac:dyDescent="0.25"/>
    <row r="43" spans="1:35" ht="15" customHeight="1" x14ac:dyDescent="0.25"/>
    <row r="44" spans="1:35" ht="15" customHeight="1" x14ac:dyDescent="0.25"/>
    <row r="45" spans="1:35" ht="15" customHeight="1" x14ac:dyDescent="0.25"/>
    <row r="46" spans="1:35" ht="15" customHeight="1" x14ac:dyDescent="0.25"/>
    <row r="47" spans="1:35" ht="15" customHeight="1" x14ac:dyDescent="0.25"/>
    <row r="48" spans="1:3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sheetProtection selectLockedCells="1"/>
  <phoneticPr fontId="0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Zusammenzug alle Felder</vt:lpstr>
      <vt:lpstr>Daten</vt:lpstr>
      <vt:lpstr>Daten zusammenzug</vt:lpstr>
      <vt:lpstr>'Zusammenzug alle Felder'!Druckbereich</vt:lpstr>
      <vt:lpstr>'Zusammenzug alle Felder'!JaJa</vt:lpstr>
      <vt:lpstr>'Zusammenzug alle Felder'!JaNein</vt:lpstr>
      <vt:lpstr>JaNein</vt:lpstr>
      <vt:lpstr>'Zusammenzug alle Felder'!Vereine</vt:lpstr>
      <vt:lpstr>Vereine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Administrator</cp:lastModifiedBy>
  <cp:lastPrinted>2023-05-09T20:51:40Z</cp:lastPrinted>
  <dcterms:created xsi:type="dcterms:W3CDTF">2010-03-03T14:39:09Z</dcterms:created>
  <dcterms:modified xsi:type="dcterms:W3CDTF">2023-05-10T06:11:57Z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